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9414_office_plk-sa_pl/Documents/Pulpit/Do publikacji/"/>
    </mc:Choice>
  </mc:AlternateContent>
  <xr:revisionPtr revIDLastSave="58" documentId="13_ncr:1_{9FFB3CB6-015D-4E2B-A1FE-8CEE9FF30D9E}" xr6:coauthVersionLast="47" xr6:coauthVersionMax="47" xr10:uidLastSave="{1F0C965D-D000-492C-87C3-BC584A0E6BA1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_xlnm._FilterDatabase" localSheetId="0" hidden="1">'Formularz cenowy'!#REF!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N6" i="1" s="1"/>
  <c r="L5" i="1"/>
  <c r="N5" i="1" l="1"/>
  <c r="N145" i="1" s="1"/>
  <c r="L145" i="1"/>
  <c r="L7" i="1"/>
  <c r="N7" i="1" s="1"/>
  <c r="L8" i="1" l="1"/>
  <c r="N8" i="1" s="1"/>
  <c r="L9" i="1" l="1"/>
  <c r="N9" i="1" s="1"/>
  <c r="L10" i="1" l="1"/>
  <c r="N10" i="1" s="1"/>
  <c r="L11" i="1" l="1"/>
  <c r="N11" i="1" s="1"/>
  <c r="L12" i="1" l="1"/>
  <c r="N12" i="1" s="1"/>
  <c r="L13" i="1" l="1"/>
  <c r="N13" i="1" s="1"/>
  <c r="L14" i="1" l="1"/>
  <c r="N14" i="1" s="1"/>
  <c r="L15" i="1" l="1"/>
  <c r="N15" i="1" s="1"/>
  <c r="L16" i="1" l="1"/>
  <c r="N16" i="1" s="1"/>
  <c r="L17" i="1" l="1"/>
  <c r="N17" i="1" s="1"/>
  <c r="L18" i="1" l="1"/>
  <c r="N18" i="1" s="1"/>
  <c r="L19" i="1" l="1"/>
  <c r="N19" i="1" s="1"/>
  <c r="L20" i="1" l="1"/>
  <c r="N20" i="1" s="1"/>
  <c r="L21" i="1" l="1"/>
  <c r="N21" i="1" s="1"/>
  <c r="L22" i="1" l="1"/>
  <c r="N22" i="1" s="1"/>
  <c r="L23" i="1" l="1"/>
  <c r="N23" i="1" s="1"/>
  <c r="L24" i="1" l="1"/>
  <c r="N24" i="1" s="1"/>
  <c r="L25" i="1" l="1"/>
  <c r="N25" i="1" s="1"/>
  <c r="L26" i="1" l="1"/>
  <c r="N26" i="1" s="1"/>
  <c r="L27" i="1" l="1"/>
  <c r="N27" i="1" s="1"/>
  <c r="L28" i="1" l="1"/>
  <c r="N28" i="1" s="1"/>
  <c r="L29" i="1" l="1"/>
  <c r="N29" i="1" s="1"/>
  <c r="L30" i="1" l="1"/>
  <c r="N30" i="1" s="1"/>
  <c r="L31" i="1" l="1"/>
  <c r="N31" i="1" s="1"/>
  <c r="L32" i="1" l="1"/>
  <c r="N32" i="1" s="1"/>
  <c r="L33" i="1" l="1"/>
  <c r="N33" i="1" s="1"/>
  <c r="L34" i="1" l="1"/>
  <c r="N34" i="1" s="1"/>
  <c r="L35" i="1" l="1"/>
  <c r="N35" i="1" s="1"/>
  <c r="L36" i="1" l="1"/>
  <c r="N36" i="1" s="1"/>
  <c r="L37" i="1" l="1"/>
  <c r="N37" i="1" s="1"/>
  <c r="L38" i="1" l="1"/>
  <c r="N38" i="1" s="1"/>
  <c r="L39" i="1" l="1"/>
  <c r="N39" i="1" s="1"/>
  <c r="L40" i="1" l="1"/>
  <c r="N40" i="1" s="1"/>
  <c r="L41" i="1" l="1"/>
  <c r="N41" i="1" s="1"/>
  <c r="L42" i="1" l="1"/>
  <c r="N42" i="1" s="1"/>
  <c r="L43" i="1" l="1"/>
  <c r="N43" i="1" s="1"/>
  <c r="L44" i="1" l="1"/>
  <c r="N44" i="1" s="1"/>
  <c r="L45" i="1" l="1"/>
  <c r="N45" i="1" s="1"/>
  <c r="L46" i="1" l="1"/>
  <c r="N46" i="1" s="1"/>
  <c r="L47" i="1" l="1"/>
  <c r="N47" i="1" s="1"/>
  <c r="L48" i="1" l="1"/>
  <c r="N48" i="1" s="1"/>
  <c r="L49" i="1" l="1"/>
  <c r="N49" i="1" s="1"/>
  <c r="L50" i="1" l="1"/>
  <c r="N50" i="1" s="1"/>
  <c r="L51" i="1" l="1"/>
  <c r="N51" i="1" s="1"/>
  <c r="L52" i="1" l="1"/>
  <c r="N52" i="1" s="1"/>
  <c r="L53" i="1" l="1"/>
  <c r="N53" i="1" s="1"/>
  <c r="L54" i="1" l="1"/>
  <c r="N54" i="1" s="1"/>
  <c r="L55" i="1" l="1"/>
  <c r="N55" i="1" s="1"/>
  <c r="L56" i="1" l="1"/>
  <c r="N56" i="1" s="1"/>
  <c r="L57" i="1" l="1"/>
  <c r="N57" i="1" s="1"/>
  <c r="L58" i="1" l="1"/>
  <c r="N58" i="1" s="1"/>
  <c r="L59" i="1" l="1"/>
  <c r="N59" i="1" s="1"/>
  <c r="L60" i="1" l="1"/>
  <c r="N60" i="1" s="1"/>
  <c r="L61" i="1" l="1"/>
  <c r="N61" i="1" s="1"/>
  <c r="L62" i="1" l="1"/>
  <c r="N62" i="1" s="1"/>
  <c r="L63" i="1" l="1"/>
  <c r="N63" i="1" s="1"/>
  <c r="L64" i="1" l="1"/>
  <c r="N64" i="1" s="1"/>
  <c r="L65" i="1" l="1"/>
  <c r="N65" i="1" s="1"/>
  <c r="L66" i="1" l="1"/>
  <c r="N66" i="1" s="1"/>
  <c r="L67" i="1" l="1"/>
  <c r="N67" i="1" s="1"/>
  <c r="L68" i="1" l="1"/>
  <c r="N68" i="1" s="1"/>
  <c r="L69" i="1" l="1"/>
  <c r="N69" i="1" s="1"/>
  <c r="L70" i="1" l="1"/>
  <c r="N70" i="1" s="1"/>
  <c r="L71" i="1" l="1"/>
  <c r="N71" i="1" s="1"/>
  <c r="L72" i="1" l="1"/>
  <c r="N72" i="1" s="1"/>
  <c r="L73" i="1" l="1"/>
  <c r="N73" i="1" s="1"/>
  <c r="L74" i="1" l="1"/>
  <c r="N74" i="1" s="1"/>
  <c r="L75" i="1" l="1"/>
  <c r="N75" i="1" s="1"/>
  <c r="L76" i="1" l="1"/>
  <c r="N76" i="1" s="1"/>
  <c r="L77" i="1" l="1"/>
  <c r="N77" i="1" s="1"/>
  <c r="L78" i="1" l="1"/>
  <c r="N78" i="1" s="1"/>
  <c r="L79" i="1" l="1"/>
  <c r="N79" i="1" s="1"/>
  <c r="L80" i="1" l="1"/>
  <c r="N80" i="1" s="1"/>
  <c r="L81" i="1" l="1"/>
  <c r="N81" i="1" s="1"/>
  <c r="L82" i="1" l="1"/>
  <c r="N82" i="1" s="1"/>
  <c r="L83" i="1" l="1"/>
  <c r="N83" i="1" s="1"/>
  <c r="L84" i="1" l="1"/>
  <c r="N84" i="1" s="1"/>
  <c r="L85" i="1" l="1"/>
  <c r="N85" i="1" s="1"/>
  <c r="L86" i="1" l="1"/>
  <c r="N86" i="1" s="1"/>
  <c r="L87" i="1" l="1"/>
  <c r="N87" i="1" s="1"/>
  <c r="L88" i="1" l="1"/>
  <c r="N88" i="1" s="1"/>
  <c r="L89" i="1" l="1"/>
  <c r="N89" i="1" s="1"/>
  <c r="L90" i="1" l="1"/>
  <c r="N90" i="1" s="1"/>
  <c r="L91" i="1" l="1"/>
  <c r="N91" i="1" s="1"/>
  <c r="L92" i="1" l="1"/>
  <c r="N92" i="1" s="1"/>
  <c r="L93" i="1" l="1"/>
  <c r="N93" i="1" s="1"/>
  <c r="L94" i="1" l="1"/>
  <c r="N94" i="1" s="1"/>
  <c r="L95" i="1" l="1"/>
  <c r="N95" i="1" s="1"/>
  <c r="L96" i="1" l="1"/>
  <c r="N96" i="1" s="1"/>
  <c r="L97" i="1" l="1"/>
  <c r="N97" i="1" s="1"/>
  <c r="L98" i="1" l="1"/>
  <c r="N98" i="1" s="1"/>
  <c r="L99" i="1" l="1"/>
  <c r="N99" i="1" s="1"/>
  <c r="L100" i="1" l="1"/>
  <c r="N100" i="1" s="1"/>
  <c r="L101" i="1" l="1"/>
  <c r="N101" i="1" s="1"/>
  <c r="L102" i="1" l="1"/>
  <c r="N102" i="1" s="1"/>
  <c r="L103" i="1" l="1"/>
  <c r="N103" i="1" s="1"/>
  <c r="L104" i="1" l="1"/>
  <c r="N104" i="1" s="1"/>
  <c r="L105" i="1" l="1"/>
  <c r="N105" i="1" s="1"/>
  <c r="L106" i="1" l="1"/>
  <c r="N106" i="1" s="1"/>
  <c r="L107" i="1" l="1"/>
  <c r="N107" i="1" s="1"/>
  <c r="L108" i="1" l="1"/>
  <c r="N108" i="1" s="1"/>
  <c r="L109" i="1" l="1"/>
  <c r="N109" i="1" s="1"/>
  <c r="L110" i="1" l="1"/>
  <c r="N110" i="1" s="1"/>
  <c r="L111" i="1" l="1"/>
  <c r="N111" i="1" s="1"/>
  <c r="L112" i="1" l="1"/>
  <c r="N112" i="1" s="1"/>
  <c r="L113" i="1" l="1"/>
  <c r="N113" i="1" s="1"/>
  <c r="L114" i="1" l="1"/>
  <c r="N114" i="1" s="1"/>
  <c r="L115" i="1" l="1"/>
  <c r="N115" i="1" s="1"/>
  <c r="L116" i="1" l="1"/>
  <c r="N116" i="1" s="1"/>
  <c r="L117" i="1" l="1"/>
  <c r="N117" i="1" s="1"/>
  <c r="L118" i="1" l="1"/>
  <c r="N118" i="1" s="1"/>
  <c r="L119" i="1" l="1"/>
  <c r="N119" i="1" s="1"/>
  <c r="L120" i="1" l="1"/>
  <c r="N120" i="1" s="1"/>
  <c r="L121" i="1" l="1"/>
  <c r="N121" i="1" s="1"/>
  <c r="L122" i="1" l="1"/>
  <c r="N122" i="1" s="1"/>
  <c r="L123" i="1" l="1"/>
  <c r="N123" i="1" s="1"/>
  <c r="L124" i="1" l="1"/>
  <c r="N124" i="1" s="1"/>
  <c r="L125" i="1" l="1"/>
  <c r="N125" i="1" s="1"/>
  <c r="L126" i="1" l="1"/>
  <c r="N126" i="1" s="1"/>
  <c r="L127" i="1" l="1"/>
  <c r="N127" i="1" s="1"/>
  <c r="L128" i="1" l="1"/>
  <c r="N128" i="1" s="1"/>
  <c r="L129" i="1" l="1"/>
  <c r="N129" i="1" s="1"/>
  <c r="L130" i="1" l="1"/>
  <c r="N130" i="1" s="1"/>
  <c r="L131" i="1" l="1"/>
  <c r="N131" i="1" s="1"/>
  <c r="L132" i="1" l="1"/>
  <c r="N132" i="1" s="1"/>
  <c r="L133" i="1" l="1"/>
  <c r="N133" i="1" s="1"/>
  <c r="L134" i="1" l="1"/>
  <c r="N134" i="1" s="1"/>
  <c r="L135" i="1" l="1"/>
  <c r="N135" i="1" s="1"/>
  <c r="L136" i="1" l="1"/>
  <c r="N136" i="1" s="1"/>
  <c r="L137" i="1" l="1"/>
  <c r="N137" i="1" s="1"/>
  <c r="L138" i="1" l="1"/>
  <c r="N138" i="1" s="1"/>
  <c r="L139" i="1" l="1"/>
  <c r="N139" i="1" s="1"/>
  <c r="L140" i="1" l="1"/>
  <c r="N140" i="1" s="1"/>
  <c r="L141" i="1" l="1"/>
  <c r="N141" i="1" s="1"/>
  <c r="L142" i="1" l="1"/>
  <c r="N142" i="1" s="1"/>
  <c r="L143" i="1" l="1"/>
  <c r="N143" i="1" s="1"/>
  <c r="L144" i="1"/>
  <c r="N144" i="1" s="1"/>
</calcChain>
</file>

<file path=xl/sharedStrings.xml><?xml version="1.0" encoding="utf-8"?>
<sst xmlns="http://schemas.openxmlformats.org/spreadsheetml/2006/main" count="436" uniqueCount="303">
  <si>
    <t>Lp</t>
  </si>
  <si>
    <t>Nazwa</t>
  </si>
  <si>
    <t>Specyfikacja asortymentu, nowa</t>
  </si>
  <si>
    <t>Jm</t>
  </si>
  <si>
    <t>opk.</t>
  </si>
  <si>
    <t>Baterie alkaliczne 6LR61 9V</t>
  </si>
  <si>
    <t>bateria alkaliczna
rozmiar: 6LR61
technologia: alkaliczna
napięcie 9V
opakowanie 1 szt. baterie</t>
  </si>
  <si>
    <t>szt.</t>
  </si>
  <si>
    <t>Baterie alkaliczne AA</t>
  </si>
  <si>
    <t>bateria alkaliczna
rozmiar: AA
technologia: alkaliczna
napięcie 1.5V
opakowanie 4 szt. baterie</t>
  </si>
  <si>
    <t xml:space="preserve">opk. </t>
  </si>
  <si>
    <t>Baterie alkaliczne AAA</t>
  </si>
  <si>
    <t>bateria alkaliczna
rozmiar: AAA
technologia: alkaliczna
napięcie 1.5V
opakowanie 4 szt. baterie</t>
  </si>
  <si>
    <t>Bloczek mały 38x50mm</t>
  </si>
  <si>
    <t>Bloczek średni 76x76mm</t>
  </si>
  <si>
    <t>Bloczek wkład nie klejony</t>
  </si>
  <si>
    <t>Bloczek wkład z pudełkiem</t>
  </si>
  <si>
    <t>rozmiar minimalny: 83x83mm ±2mm,
wysokość kostki min. : 75mm;
każde pudełko z bloczkiem zabezpieczone folią;
z pudełkiem
w bloczku minimalnie 400 karteczek;
bloczek w kolorze białym
1 sztuka.</t>
  </si>
  <si>
    <t>szt</t>
  </si>
  <si>
    <t>Blok w kratkę A4, klejony</t>
  </si>
  <si>
    <t>Blok w kratkę A5, klejony</t>
  </si>
  <si>
    <t>Cienkopis</t>
  </si>
  <si>
    <t>Długopis jednorazowy</t>
  </si>
  <si>
    <t>nici lniane, dratwa,
szare, nabłyszczane,
waga min 100g,</t>
  </si>
  <si>
    <t>Dziurkacz do 40 kartek</t>
  </si>
  <si>
    <t>wykonany z metalu; antypoślizgowa nakładka nierysująca mebli; odległość między dziurkami: 80mm.;
dziurkujący jednorazowo: do 40 kartek; pojemnik na odpadki; ogranicznik formatu: A4; A5; A6; Folio, Us Quart.</t>
  </si>
  <si>
    <t>Dziurkacz do 65 kartek</t>
  </si>
  <si>
    <t>wykonany z metalu; antypoślizgowa nakładka nierysująca mebli; odległość między dziurkami: 80mm.;
dziurkujący jednorazowo: do 65kartek; pojemnik na odpadki; ogranicznik formatu: A4; A5; A6; Folio, Us Quart,</t>
  </si>
  <si>
    <t>Etykiety samoprzylepne</t>
  </si>
  <si>
    <t>etykiety samoprzylepne różnych rozmiarów, uniwersalne, białe, przeznaczone do adresowania korespondencji, oznaczenia dokumentów, do drukarek laserowych, atramentowych, kserokopiarek,
gramatura front min 70 ±3 g/m2, kształt prostokątny lub prostokątny z zaokrąglonymi rogami, mechanizm ułatwiający odrywanie naklejek np. nacięcia, pakowane po 100  arkuszy formatu A4"</t>
  </si>
  <si>
    <t>Foliopis</t>
  </si>
  <si>
    <t>Grzbiet do bindownicy 10mm A4</t>
  </si>
  <si>
    <t>przeznaczone do formatu A4;  szerokość: 10mm ±1mm;  wykonane z plastiku;  różne kolory  min 4;
opakowanie  100szt.</t>
  </si>
  <si>
    <t>Grzbiet do bindownicy 16mm A4</t>
  </si>
  <si>
    <t>przeznaczone do formatu A4; szerokość: 16mm ±1mm;
wykonane z plastiku; różne kolory  min 4; opakowanie  100szt.”</t>
  </si>
  <si>
    <t>Grzbiet do bindownicy 22mm A4</t>
  </si>
  <si>
    <t>Grzbiet do bindownicy 45mm A4</t>
  </si>
  <si>
    <t>przeznaczone do formatu A4; szerokość: 45mm ±1mm;
wykonane z plastiku; różne kolory  min 4; opakowanie  50szt.</t>
  </si>
  <si>
    <t>Grzbiet do bindownicy 6mm A4</t>
  </si>
  <si>
    <t>przeznaczone do formatu A4; szerokość: 6mm ±1mm; wykonane z plastiku; różne kolory  min 4; opakowanie  min. 100szt.</t>
  </si>
  <si>
    <t>Grzbiet zaciskowy 10mm A4</t>
  </si>
  <si>
    <t>Grzbiet zaciskowy 15mm A4</t>
  </si>
  <si>
    <t>Grzbiet zaciskowy 3mm A4</t>
  </si>
  <si>
    <t>Gumka biurowa</t>
  </si>
  <si>
    <t>Gumki recepturki mix</t>
  </si>
  <si>
    <t>wykonane z materiału z domieszką kauczuku; w opakowaniu gumki o różnej średnicy od 20 do 60 mm; szerokość od 1,5 do 3mm; 
różne kolory lub jednokolorowe, 
grubość min. 1mm
op.: min. 100g;</t>
  </si>
  <si>
    <t>Kalkulator</t>
  </si>
  <si>
    <t>Karton archiwizacyjny 1</t>
  </si>
  <si>
    <t>Klej biurowy w płynie z kulką do aplikacji 50ml</t>
  </si>
  <si>
    <t>sposób aplikacji - kulka/rolka; kulka umożliwia precyzyjne klejenie; pojemność opakowania 50ml±2ml
do precyzyjnego klejenia m.in. papieru, kartonu, zdjęć, tekstyliów; szybkoschnący, nie marszy papieru, bezbarwny, bezzapachowy; usuwalny za pomocą wody;
jednostka: 1szt.</t>
  </si>
  <si>
    <t>Klej biurowy w sztyfcie 20g</t>
  </si>
  <si>
    <t>sposób aplikacji - sztyft; wielkość opakowania 20g±2g
przeznaczony do klejenia papieru, tektury oraz fotografii;
szybkoschnący, nie marszy papieru, bezbarwny, bezzapachowy; usuwalny za pomocą wody;
jednostka: 1szt.</t>
  </si>
  <si>
    <t>Klej uniwersalny w tubce</t>
  </si>
  <si>
    <t>do papieru, tektury, wielkość opakowania min 30 ml
bezzapachowy; usuwalny za pomocą wody;
jednostka: 1szt.</t>
  </si>
  <si>
    <t>Klip 19mm</t>
  </si>
  <si>
    <t>Klip do akt wykonany z metalu, szerokość klipa: 19mm±1, kolor: czarny, opakowanie zbiorcze: 12szt.</t>
  </si>
  <si>
    <t>Klip 25mm</t>
  </si>
  <si>
    <t>Klip do akt wykonany z metalu, szerokość klipa: 25mm±1, kolor: czarny, opakowanie zbiorcze: 12szt.</t>
  </si>
  <si>
    <t>Klip 32 mm</t>
  </si>
  <si>
    <t>Klip do akt wykonany z metalu, szerokość klipa: 32mm±1, kolor: czarny, opakowanie zbiorcze: 12szt.</t>
  </si>
  <si>
    <t>Klip 51mm</t>
  </si>
  <si>
    <t>Klip do akt wykonany z metalu, szerokość klipa: 51mm±1, kolor: czarny, opakowanie zbiorcze: 12szt.</t>
  </si>
  <si>
    <t>Koperta B4, biała</t>
  </si>
  <si>
    <t>format: B4; kolor biały; z paskiem samoklejącym HK;
gramatura: 100g/m2±10; w okapowaniu 250 szt.</t>
  </si>
  <si>
    <t>Koperta B5, biała</t>
  </si>
  <si>
    <t>format: B5; kolor biały; z paskiem samoklejącym HK;
gramatura: 90g/m2±10; w okapowaniu 500 szt.</t>
  </si>
  <si>
    <t>Koperta bąbelkowa F 16</t>
  </si>
  <si>
    <t>format: 16/F; w kolorze: białym; gramatura: 90g/m2±10;
z samoklejącym paskiem HK; wewnątrz koperta wyklejona folią bąbelkową; średnica bąbla: 8mm;
wysokość bąbla: 5mm; w opakowaniu: 10 sztuk.</t>
  </si>
  <si>
    <t>Koperta bąbelkowa I19</t>
  </si>
  <si>
    <t>format: 19/I; w kolorze: białym; gramatura: 90g/m2±10;
z samoklejącym paskiem HK; wewnątrz koperta wyklejona folią bąbelkową; średnica bąbla: 8mm;
wysokość bąbla: 5mm; w opakowaniu: 10 sztuk.</t>
  </si>
  <si>
    <t>Koperta C3, biała</t>
  </si>
  <si>
    <t>format: C3; kolor biały; z paskiem samoklejącym HK;
gramatura: 90g/m2±10; w okapowaniu 250 szt.</t>
  </si>
  <si>
    <t xml:space="preserve">Koperta C4, biała </t>
  </si>
  <si>
    <t>format: C4; kolor biały; z paskiem samoklejącym HK;
gramatura: 90g/m2±10; w okapowaniu 250 szt.</t>
  </si>
  <si>
    <t>Koperta C4, brązowa, rozszerzana</t>
  </si>
  <si>
    <t>format: C4; kolor brązowy; z paskiem samoklejącym HK; rozszerzana z boku i dołu; gramatura: 120g/m2±10;
w okapowaniu 250 szt.</t>
  </si>
  <si>
    <t>Koperta C5, biała</t>
  </si>
  <si>
    <t>format: C5; kolor biały; z paskiem samoklejącym HK;
gramatura: 90g/m2±10; w okapowaniu 500 szt.</t>
  </si>
  <si>
    <t>Koperta C6, biała</t>
  </si>
  <si>
    <t>format: C6; kolor biały; z paskiem samoklejącym HK;
gramatura: 70g/m2±10; w okapowaniu 1000 szt.</t>
  </si>
  <si>
    <t>Koperta na CD</t>
  </si>
  <si>
    <t>format: minimalnie 124x124mm; kolor biały; bez kleju na klapce; okienko o średnicy minimalnie 90 mm
gramatura: 90g/m2±10; w okapowaniu 50 szt.</t>
  </si>
  <si>
    <t>Korektor w piórze</t>
  </si>
  <si>
    <t>korektor piórze z metalową końcówką; w środku pisaka kulka ułatwiająca mieszanie, szybkoschnący     uchwyt połączony z dozownikiem, miękka obudowa ułatwiająca dozowanie płynu, grubość linii: do 2mm, pojemność min.: 8ml; Igłowa końcówka zaworkowa metalowa</t>
  </si>
  <si>
    <t>Korektor w taśmie</t>
  </si>
  <si>
    <t>obudowa przezroczysta w całości lub z jednej strony umożliwiająca podgląd zużycia taśmy, ergonomiczny kształt, mechanizm regulacji napięcia taśmy, nie pozostawia śladów i cieni na faksach i kserokopiarkach, Możliwość natychmiastowego pisania. szerokość taśmy: 5mm+-1mm; długość taśmy: min. 8m, do wszystkich rodzajów papieru</t>
  </si>
  <si>
    <t>Koszulka A4 bez klapki</t>
  </si>
  <si>
    <t>Koszulka A4 rozszerzana z klapką od góry</t>
  </si>
  <si>
    <t>format: A4 - poszerzony;  wykonana z folii PCV;
antystatyczne; folia o grubości min.170 mikronów;
multiperforowane; przezroczystość: groszkowa lub krystaliczna  
otwierana z góry z dodatkową klapką;
opakowanie: 5szt; mieści min. 100 kartek</t>
  </si>
  <si>
    <t>Koszulka A5, bez klapki</t>
  </si>
  <si>
    <t>Linijka 30cm</t>
  </si>
  <si>
    <t>skala: 30cm, wykonana z polistyrenu, nieścieralna skala, podziałka co jeden mm.</t>
  </si>
  <si>
    <t>Linijka 50cm</t>
  </si>
  <si>
    <t>skala: 50cm, wykonana z polistyrenu, nieścieralna skala, podziałka co jeden mm.</t>
  </si>
  <si>
    <t>Marker cienki</t>
  </si>
  <si>
    <t>Marker gruby</t>
  </si>
  <si>
    <t>Marker olejowy</t>
  </si>
  <si>
    <t>Marker suchościeralny</t>
  </si>
  <si>
    <t>Nożyczki duże</t>
  </si>
  <si>
    <t>wykonane ze stali nierdzewnej, rączka; gumowoplastikowa, wyprofilowana rękojeść,
długość: 20-25cm.</t>
  </si>
  <si>
    <t>Nóż biurowy do rozcinania kopert</t>
  </si>
  <si>
    <t>ofertówki otwierane z boku i z góry</t>
  </si>
  <si>
    <t>rozmiar A4; krystaliczna; grubość folii min 150 mikronów, opakowanie 25 szt</t>
  </si>
  <si>
    <t>okładka A4 do bindowania przezroczysta</t>
  </si>
  <si>
    <t>format okładki: A4; przezroczysta i bezbarwna;
wykonania z PCV; folia o grubości min. 150mic max 250 mic; opakowanie: 100 sztuk.</t>
  </si>
  <si>
    <t>okładka A4 do bindowania tekturowa skóropodobna</t>
  </si>
  <si>
    <t>tekturowa; gramtura min. 240g/m2; format okładki: A4;
faktura skóropodobna; min. 4 kolory do wyboru przy zamówieniu; opakowanie: 100 sztuk.</t>
  </si>
  <si>
    <t>olej do niszczarek</t>
  </si>
  <si>
    <t>olej do niszczarek; pojemność min 350ml
butelka z dozownikiem</t>
  </si>
  <si>
    <t>Pinezki</t>
  </si>
  <si>
    <t>szpic metalowy, główki wykonane z plastiku w kształcie beczułek, mix kolorów, opakowanie zbiorcze 100 szt.</t>
  </si>
  <si>
    <t>Płyta CD-R 700MB 10szt.</t>
  </si>
  <si>
    <t>płyta CDR; jednorazowy zapis; pojemność 700MB
maksymalna prędkość zapisu min, 52x; typ opakowania CAKE10szt.</t>
  </si>
  <si>
    <t>Płyta CD-RW 700MB 10szt.</t>
  </si>
  <si>
    <t>płyta CDRW; wielokrotnego zapisu; pojemność 700MB
maksymalna prędkość zapisu min, 12x; typ opakowania jewel case lub slim case 10szt. w opakowaniu</t>
  </si>
  <si>
    <t>Płyta DVD+R DL 8,5GB 5szt.</t>
  </si>
  <si>
    <t>płyta DVD+R DL; jednokrotnego zapisu; płyta DOUBLE LAYER; pojemność min. 8,5GB; maksymalna prędkość zapisu min 8x; typ opakowania jewel case lub slim case 5szt. w opakowaniu</t>
  </si>
  <si>
    <t>Płyta DVD R 4,7GB 10szt.</t>
  </si>
  <si>
    <t>Płyta DVD RW 4,7GB 5szt.</t>
  </si>
  <si>
    <t>Podkładka na dokumenty A4</t>
  </si>
  <si>
    <t>rozmiar: A4, wykonana ze sztywnej tektury, pokrytej obustronnie folią PCV, u góry przymocowany sprężysty, metalowy klips zaciskowy, wybór koloru dowolny przy zamówieniu.</t>
  </si>
  <si>
    <t>gumowany antypoślizgowy spód; twarda, nieścieralna, gładka powierzchnia; przystosowana do myszek optycznych; podkładka z żelową podpurką</t>
  </si>
  <si>
    <t>do formatu: A4; szerokość grzbietu: 70±10mm;
stojący na dokumenty; wykonany z tektury pokrytej folią polipropylenową lub PCV; na grzbiecie min. 1 otwór na palec; na grzbiecie dwustronna wymienna etykieta znajdująca się w przezroczystej kieszeni;</t>
  </si>
  <si>
    <t>Półka na dokumenty A4</t>
  </si>
  <si>
    <t>Mieszcząca kartki formatu A4; wykonanie: z wysokiej jakości polistyren nie odkształcającego się pod wpływem załadowania dokumentami; możliwość łączenia pionowo półek; dostępny w różnych kolorach
wysokość 65-70mm</t>
  </si>
  <si>
    <t>Przekładka do segregatora kartonowa</t>
  </si>
  <si>
    <t>Przekładka do segregatora z tw. sztucznego</t>
  </si>
  <si>
    <t>Przekładka do segregatora z tworzywa sztucznego,
rozmiar: A4, multiperforowane; wykonane z folii polipropylenowej (PP), pakowane po min 10 szt,</t>
  </si>
  <si>
    <t>Przekładki kartonowe</t>
  </si>
  <si>
    <t>przekładki kartonowe, format: 105±5mm x240±5mm,
gramatura: 190±5g/m2, opakowanie min. 100 szt.</t>
  </si>
  <si>
    <t>Przybornik na biurko</t>
  </si>
  <si>
    <t>Rozszywacz uniwersalny</t>
  </si>
  <si>
    <t>Uniwersalny, metalowy rozszywacz, z plastikową obudową. Przeznaczony do wszystkich rodzajów zszywek</t>
  </si>
  <si>
    <t>format: A4; szerokość grzbietu: 50mm; grubość kartonu: min. 2mm±1; wykonany z tektury pokrytej folią polipropylenową lub folią o podobnych właściwościach
metalowa dźwignia z dociskiem; na grzbiecie min. 1 wzmocniony otwór na palec; na grzbiecie dwustronna wymienna etykieta znajdująca się w przezroczystej kieszeni; wyposażony w dolną listwę zabezpieczającą; kolor: dostępność min. 4 kolorów</t>
  </si>
  <si>
    <t>format: A4; szerokość grzbietu: 75mm; grubość kartonu: min. 2mm±1; wykonany z tektury pokrytej folią polipropylenową lub folią o podobnych właściwościach
metalowa dźwignia z dociskiem; na grzbiecie min. 1 wzmocniony otwór na palec; na grzbiecie dwustronna wymienna etykieta znajdująca się w przezroczystej kieszeni; wyposażony w dolną listwę zabezpieczającą;
kolor: dostępność min. 4 kolorów</t>
  </si>
  <si>
    <t>Skoroszyt wpinany - twardy A4</t>
  </si>
  <si>
    <t>skoroszyt twardy format A4; przednia okładka przezroczysta, tylna okładka dostępna w min 4 kolorach
wykonany ze sztywnego PCV min. 150 mic posiada papierowy, wysuwany pasek do opisu; zaokrąglone rogi, posiada boczną perforację, umożliwiającą wpięcie do segregatora z dowolnym ringiem; metalowe wąsy
pakowany po min. 10 szt.</t>
  </si>
  <si>
    <t>Skoroszyt wpinany tekturowy- twardy A4</t>
  </si>
  <si>
    <t>skoroszyt twardy format A4; wykonany ze sztywnej tektury; gramatura min. 250 g.; posiada boczną perforację, umożliwiającą wpięcie do segregatora
metalowe wąsy; pakowany po min. 50 sztuk</t>
  </si>
  <si>
    <t>Spinacz duży</t>
  </si>
  <si>
    <t>metalowe spinacze; długość 50 mm, opakowanie 100 szt</t>
  </si>
  <si>
    <t>Spinacz mały</t>
  </si>
  <si>
    <t>metalowe spinacze; długość od 23 mm do 28,
opakowanie 100 szt.</t>
  </si>
  <si>
    <t>Tablica flipchart</t>
  </si>
  <si>
    <t>Tablica korkowa 120x90cm</t>
  </si>
  <si>
    <t>wymiar minimalny: 120x90cm; powierzchnia korkowa;
rama  drewniana; możliwość zawieszenia w pionie i poziomie; w komplecie zestaw mocujący; 1 szt.</t>
  </si>
  <si>
    <t>Tablica korkowa 60x90cm</t>
  </si>
  <si>
    <t>wymiar minimalny: 60x90cm; powierzchnia korkowa;
rama  drewniana; możliwość zawieszenia w pionie i poziomie; w komplecie zestaw mocujący; 1 szt.</t>
  </si>
  <si>
    <t>Tablica magnetyczna, suchościeralna 240x120cm</t>
  </si>
  <si>
    <t>wymiar minimalny: 240x120cm; powierzchnia magnetyczna, lakierowana; rama z aluminium;
Odporna na zadrapania, powstawanie smug i zabrudzeń; możliwość zawieszenia w pionie i poziomie;
w komplecie zestaw mocujący; 1 szt.</t>
  </si>
  <si>
    <t>Tablica magnetyczna, suchościeralna 90x120cm</t>
  </si>
  <si>
    <t>wymiar minimalny: 120x90cm; powierzchnia magnetyczna, lakierowana, rama z aluminium;
Odporna na zadrapania, powstawanie smug i zabrudzeń; możliwość zawieszenia w pionie i poziomie;
w komplecie zestaw mocujący; 1 sztuka.</t>
  </si>
  <si>
    <t>taśma dwustronnie klejąca; szerokość 50mm±2mm
długość min. 10m; wykonana z polipropylenu;
pokryta klejem syntetycznym kauczukowym;
zabezpieczona warstwą papieru;</t>
  </si>
  <si>
    <t>taśma samoprzylepna pakowa; brązowa; szerokość: 50mm±2mm; długość minimalna 60m; wykonana z polipropylenu; z paskiem ułatwiającym otwarcie</t>
  </si>
  <si>
    <t>taśma samoprzylepna; przezroczysta; szerokość: 20mm±2mm; długość minimalna 30m; wykonana z polipropylenu; z paskiem ułatwiającym otwarcie;</t>
  </si>
  <si>
    <t>taśma samoprzylepna; przezroczysta; szerokość: 50mm±2mm; długość minimalna 60m; wykonana z polipropylenu; z paskiem ułatwiającym otwarcie;</t>
  </si>
  <si>
    <t>Teczka A4, na gumkę z szerszym grzbietem</t>
  </si>
  <si>
    <t>format: A4; pokryte folią polipropylenową; grzbiet: min. 20mm; dostępne w min. 4 kolorach; rodzaj tworzywa: karton; rodzaj zamknięcia: gumka przez całość 3 klapy</t>
  </si>
  <si>
    <t>format: A4; gramatura: min 350g+-50g/m2; dostępne w min. 4 kolorach; rodzaj tworzywa: karton lakierowany
3 klapy; rodzaj zamknięcia: gumka wzdłuż długiego boku</t>
  </si>
  <si>
    <t>Teczka A4, wiązana tasiemką</t>
  </si>
  <si>
    <t>format: A4; gramatura: min 300g+-50g/m2; kolor: biały
rodzaj tworzywa: karton; 3 klapy; rodzaj zamknięcia: wiązane tasiemką; tasiemka przewlekana przez karton</t>
  </si>
  <si>
    <t>Teczka skrzydłowa na rzepy</t>
  </si>
  <si>
    <t>wykonana z utwardzanego kartonu (min. 1,5mm); pokryta folią PP; zamykana na rzepy; posiada 3 skrzydła
Mieści format A4; szerokość grzbietu min. 35mm
dostępna w min. 4 kolorach</t>
  </si>
  <si>
    <t xml:space="preserve">Tusz do stempli </t>
  </si>
  <si>
    <t>buteleczka wykonana z plastiku z aplikatorem, nakrętka w kolorze tuszu, pojemność butelki 30ml±2, tusz na bazie wody, dostępny w kolorach czerwonym, zielonym, czarnym, niebieskim; szybkoschnący.</t>
  </si>
  <si>
    <t>Zakładka indeksująca 12x45mm</t>
  </si>
  <si>
    <t>Zakreślacz</t>
  </si>
  <si>
    <t>Zakreślacz fluorescencyjny; ścięta końcówka; pigmentowy atrament na bazie wodnej; nierozmazujący tusz; przeznaczony do wszystkich rodzajów papieru
gumowane boki obudowy; długość linii pisania min 200m; grubość linii pisania od 2mm do 5 mm; dostępny w min. 4 fluorescencyjnych kolorach</t>
  </si>
  <si>
    <t>Zestaw markerów z gąbką</t>
  </si>
  <si>
    <t>Komplet 4 markerów suchościeralnych z możliwością pisania zarówno na tablicach suchościeralnych jak i flipchartach; skuwka w kolorze tuszu; szybkoschnący
bezzapachowy; użyte na tablicy łatwo się ścierają
grubość linii pisania od 1mm do 3mm; w komplecie kolor czarny, niebieski, czerwony, zielony oraz gąbka suchościeralna z magnesem i mozliwościa włożenia markerów; pojemność min 4 ml szt</t>
  </si>
  <si>
    <t>kpl</t>
  </si>
  <si>
    <t>Zeszyt A4, 96 kartek, twarda okładka</t>
  </si>
  <si>
    <t>format A4,
kartki w kolorze białym w kratkę,
szyty po dłuższym boku z lewej strony,
zewnętrzny margines  ,
w twardej oprawie,
gramatura; 60g/m2±5,
96kartkowy,
dostępny w różnych kolorach i motywach.</t>
  </si>
  <si>
    <t>Zeszyt A5, 32 kartek, miękka okładka</t>
  </si>
  <si>
    <t>format: A5;
kartki w kolorze białym w kratkę o wymiarze 5x5mm;
zewnętrzny margines;
szyty po dłuższym boku z lewej strony;
w miękkiej oprawie;
gramatura: 60g/m2±5;
min 32- kartkowy; 
dostępny w różnych kolorach i motywach.</t>
  </si>
  <si>
    <t>Zeszyt A5, 60 kartek, miękka okładka</t>
  </si>
  <si>
    <t>format: A5;
kartki w kolorze białym w kratkę o wymiarze 5x5mm;
zewnętrzny margines ;
szyty po dłuższym boku z lewej strony;
w miękkiej oprawie;
gramatura: 60g/m2±5;
60- kartkowy; 
dostępny w różnych kolorach i motywach.</t>
  </si>
  <si>
    <t>Zeszyt A5, 96 kartek, twarda okładka</t>
  </si>
  <si>
    <t>format A5,
kartki w kolorze białym w  kratkę o wymiarach 5x5mm, 
szyty po dłuższym boku z lewej strony,
margines zewnętrzny ,
w twardej oprawie,
gramatura; 60g/m2±5,
96kartkowy,
dostępny w różnych kolorach i motywach.</t>
  </si>
  <si>
    <t>metalowy mechanizm;
plastikowe ramię;
na zszywki w rozmiarze 10/5;
możliwość załadowania jednorazowo min. 50 zszywek;
zszywa jednorazowo min.9 kartek;
głębokość wsunięcia kartki: 45mm±5;
zszywki ładowane od góry</t>
  </si>
  <si>
    <t>Zszywacz od 23/6 do 23/15</t>
  </si>
  <si>
    <t>metalowy mechanizm;
plastikowe lub metalowe długie ramię;
antypoślizgowy spód;
na zszywki w rozmiarze od 23/6 do 23/15;
zszywa jednorazowo nie mniej niż 100 kartek;
zszywki ładowane od góry</t>
  </si>
  <si>
    <t>Zszywacz od 24/6 do 24/8</t>
  </si>
  <si>
    <t>rozmiar: 10/5;
wykonane ze stali;
opakowanie: 1 000szt.;</t>
  </si>
  <si>
    <t>Zszywki 23/10</t>
  </si>
  <si>
    <t>rozmiar: 23/10;
wykonane ze stali;
opakowanie: 1 000szt.;</t>
  </si>
  <si>
    <t>Zszywki 23/13</t>
  </si>
  <si>
    <t>rozmiar: 23/13;
wykonane ze stali;
opakowanie: 1 000szt.;</t>
  </si>
  <si>
    <t>Zszywki 23/6</t>
  </si>
  <si>
    <t>rozmiar: 23/6;
wykonane ze stali;
opakowanie: 1 000szt.;</t>
  </si>
  <si>
    <t>Zszywki 24/6</t>
  </si>
  <si>
    <t>rozmiar: 24/6;
wykonane ze stali;
opakowanie: 1 000szt.;</t>
  </si>
  <si>
    <t xml:space="preserve">Gąbka do tablic suchościerlanych </t>
  </si>
  <si>
    <t xml:space="preserve">posiada wbudowany magnes, co pozwala na przytwierdzanie do tablic magnetycznych,
spód wykończony materiałem umożliwiającym usuwanie śladów markerów,
nie rysuje powierzchni tablicy, </t>
  </si>
  <si>
    <t>Plastikowy klips archiwizacyjny nadający się do recyklingu. 
Długość wąsów archiwizacyjnych min 80- 85 mm.
Ułatwia korzystanie z dokumentów zarchiwizowanych w pudełkach na akta
opakowanie 50 szt.
Kolor: biały</t>
  </si>
  <si>
    <t>Nazwa produktu oferowanego przez Wykonawcę</t>
  </si>
  <si>
    <t>Nazwa producenta lub dystrybutora lub importera</t>
  </si>
  <si>
    <t>marka/ model/ typ</t>
  </si>
  <si>
    <t xml:space="preserve">Indeks wykonawcy lub producenta lub dystrybutora lub importera </t>
  </si>
  <si>
    <t>Ilość szacunkowa</t>
  </si>
  <si>
    <t xml:space="preserve">Stawka %
 /VAT/ </t>
  </si>
  <si>
    <t>Cena jedn.
/netto/ zł</t>
  </si>
  <si>
    <t>Wartość 
/netto/ zł
kol. 10 x kol.11</t>
  </si>
  <si>
    <t>Wartość
 /brutto/ zł
kol. 12 + kwota podatku wyliczona wg stawki wskazanej w kol.13</t>
  </si>
  <si>
    <t xml:space="preserve">Ołówek drewniany HB </t>
  </si>
  <si>
    <t>Ołówek wykonany z drewna cedrowego; twardość grafitu HB; ergonomiczny kształt, przekrój sześcioboczny, mocny, odporny na złamania grafit</t>
  </si>
  <si>
    <t>Metalowy - siatkowy kolor czarny lub srebrny; 
3 komory, w tym 1 komora wyższa na długopisy, 1 komora w kwadracie o wym. min 100x100mm</t>
  </si>
  <si>
    <t>Skoroszyt miękki A4</t>
  </si>
  <si>
    <t>skoroszyt miękki A4; metalowe wąsy; przezroczysta przednia okładka; tylna okładka i grzbiet dostępny w min 4 kolorach, wyciągany pasek do opisania zawartości skoroszytu; wykonany z folii PP; boczna perforacja umożliwiająca wpięcie do segregatora; zaokrąglone rogi okładek</t>
  </si>
  <si>
    <t>rozmiar minimalny: 12x45mm; wykonane z polipropylenu; grubość minimalna: 50 mic, samoprzylepne; wielorazowego użytku; możliwość pisania po karteczkach; min 4 kolory x min 25 karteczek</t>
  </si>
  <si>
    <t>Przekładka do segregatora kartonowa; rozmiar: A4,
kolorowe indeksy wzmocnione przez laminowanie, multiperforowane; wykonane z kartonu o gramaturze min 160g/m2, pakowane po min 10 szt.</t>
  </si>
  <si>
    <t>Baterie alkaliczne typu LR 14</t>
  </si>
  <si>
    <t>bateria alkaliczna
rozmiar: typu LR 14 
technologia: alkaliczna
napięcie 1.5V
1 sztuka</t>
  </si>
  <si>
    <t>Baterie alkaliczne typu 8LR932</t>
  </si>
  <si>
    <t>bateria alkaliczna
rozmiar: typu 8LR932,
technologia: alkaliczna
napięcie 12V
1 sztuka</t>
  </si>
  <si>
    <t>Baterie litowe CR2032</t>
  </si>
  <si>
    <t>rozmiar minimalny: 38x50mm
każda karteczka nasączona klejem wzdłuż dłuższej lub krótszej krawędzi,
w 1 bloczku min. 100 karteczek,
w kolorze żółtym,
opakowanie zabezpieczone folią,
3 szt./bloczki w opakowaniu</t>
  </si>
  <si>
    <t>Bloczek samoprzylepny  100x140 mm</t>
  </si>
  <si>
    <t>rozmiar: 100÷102mm x 140÷152mm,
każda karteczka nasączona klejem wzdłuż krótszego boku;
bloczek zabezpieczony folią, w bloczku min. 100 karteczek, kartki w kratkę lub linię</t>
  </si>
  <si>
    <t>rozmiar: 76x76mm ±1mm;
każda karteczka nasączona klejem wzdłuż jednej krawędzi, 
bloczek zabezpieczony folią z paskiem ułatwiającym otwieranie,
w bloczku min. 90 karteczek,
w kolorze żółtym</t>
  </si>
  <si>
    <t>rozmiar bloczka: 83x83mm ±2mm,
wysokość kostki min.: 75mm;
bloczek zabezpieczony folią  i każda kostka osobno foliowana;
bez pudełka;
w bloczku min 400 karteczek;
bloczek w kolorze białym;
1 sztuka.</t>
  </si>
  <si>
    <t>format: A4;
otwierany od góry, wzdłuż krótszego boku,
kartki w kolorze białym w kratkę o wymiarze 5x5mm,
gramatura: min. 55g/m2; 
min. 50 kartkowy;
1 sztuka.</t>
  </si>
  <si>
    <t>format: A5,
otwierany od góry, wzdłuż krótszego boku,
kartki w kolorze białym w kratkę o wymiarze 5x5mm,
gramatura: min. 55g/m2;
min. 50 kartkowy;
1 sztuka.</t>
  </si>
  <si>
    <t>Blok formatu 1000 x 640-650 do zawieszania na tablicy typu flipchart;
gramatrura: min 70 g/m2;
Ilość arkuszy min. 50 kartek;
bez nadruku;
1 sztuka.</t>
  </si>
  <si>
    <t>format: A4;  wykonana z folii PP;  antystatyczne;  folia krystaliczna  o grubości min. 55 mikronów; multiperforowane; otwierana z góry;  opakowanie: 100 sztuk.”</t>
  </si>
  <si>
    <t>Koszulka A4 z klapką z boku</t>
  </si>
  <si>
    <t>format: A4; wykonana z folii PCV lub PP, 
antystatyczna; folia o grubości min.100 mikronów;
multiperforowane; przezroczystość: groszkowa lub krystaliczna  otwierana z boku z dodatkową klapką;
opakowanie: 10 szt.</t>
  </si>
  <si>
    <t>Marker permanentny ze ściętą końcówką; wodoodporny 
bezzapachowy tusz; szybkoschnący; skuwka w kolorze tuszu; odporny na ścieranie; ma intensywne kolory, nieblaknące; grubość linii pisania od 2,5mm do 5,4mm
dostępny w kolorze czarnym, niebieskim, czerwony, zielony; minimalna długość linii pisania: dla końcówki ściętej: 1100 m</t>
  </si>
  <si>
    <t>płyta DVD-R oraz DVD+R; jednokrotnego zapisu
pojemność min. 4,7GB; maksymalna prędkość zapisu min, 16x; typ opakowania jewel case lub slim case, 10szt. w opakowaniu</t>
  </si>
  <si>
    <t>płyta DVD-RW oraz DVD+RW; wielokrotnego zapisu
pojemność min. 4,7GB; maksymalna prędkość zapisu min, 4x; typ opakowania jewel case lub slim case,  
5szt. w opakowaniu</t>
  </si>
  <si>
    <t>Zszywacz 10/5 lub No10</t>
  </si>
  <si>
    <t>Zszywki 10/5 lub No.10</t>
  </si>
  <si>
    <t>Artykuły biurowe</t>
  </si>
  <si>
    <t>Razem</t>
  </si>
  <si>
    <t>Bloki do flipharta</t>
  </si>
  <si>
    <t>Cienkopis  do pisania po wszystkich rodzajach papieru
tusz na bazie wody, odporny na wysychanie
bezpieczna wentylowana skuwka z klipem
grubość linii pisania od 0,3mm do 0,5mm
długość linii pisania min 1200m; dostępny w kolorach: czarny, niebieski, zielony, czerwony</t>
  </si>
  <si>
    <t>długopis jednorazowy w plastikowej obudowie
skuwka/obudowa w kolorze tuszu,
typu BIC lub produkt równoważny, wentylowana skuwka, 
trwała kulka z węglika wolframu o średnicy 0,7-1,00mm. 
atrament trwały, szybkoschnący, gwarantujący plynność pisania, wydajny, do pisania po wszystkich rodzajach papieru, np. po odwrotnej stronie druków samokopiujących (faktur),
grubość linii pisania - 0,3-0,4 mm
długość linii pisania - min 2000m
kolory: czarny, niebieski, czerwony, zielony.
1 sztuka.</t>
  </si>
  <si>
    <t>Długopis automatyczny</t>
  </si>
  <si>
    <t xml:space="preserve">Długopis metalowy </t>
  </si>
  <si>
    <t>Dratwa do wiązania akt.</t>
  </si>
  <si>
    <t>Flamastry</t>
  </si>
  <si>
    <t>przeznaczone do formatu A4; szerokość: 22mm ±1mm;
wykonane z plastiku; różne kolory  min 4 3; opakowanie  50szt.</t>
  </si>
  <si>
    <t>Gumka polimerowa typu PENTEL lub równoważna do wszystkich rodzajów papieru wykonana z miękiego tworzywa; nie niszczy struktury papieru; wymiary: 30-50 mm x15-25mm x 10-15 mm.</t>
  </si>
  <si>
    <t>Karton archiwizacyjny  2</t>
  </si>
  <si>
    <t>format: A5; wykonana z folii PP; antystatyczne;
antyrefleksyjne; folia przezroczysta o grubości min.50 mikronów; multiperforowane; przezroczystość: groszkowa; otwierana z góry; opakowanie: 100 sztuk.</t>
  </si>
  <si>
    <t xml:space="preserve">Magnesy do tablic/punkty magnetyczne (20mm), </t>
  </si>
  <si>
    <t xml:space="preserve">magnesy pokryte plastikiem w kształcie koła, umożliwiającym przymocowanie papieru do metalowej powierzchni,
ilość w opakowaniu 6 sztuk, 
</t>
  </si>
  <si>
    <t xml:space="preserve">Magnesy do tablic/punkty magnetyczne (40mm),  </t>
  </si>
  <si>
    <t xml:space="preserve">magnesy pokryte plastikiem w kształcie koła, umożliwiającym przymocowanie papieru do metalowej powierzchni,
ilość w opakowaniu 4 sztuk,
</t>
  </si>
  <si>
    <t>Nożyczki małe</t>
  </si>
  <si>
    <t>wykonane ze stali nierdzewnej, rączka gumowoplastikowa, wyprofilowana rękojeść,
długość: 15-18cm.</t>
  </si>
  <si>
    <t>Pióro kulkowe</t>
  </si>
  <si>
    <t>pióro kulkowe typu PENTEL BL107 z tuszem żelowym
wodoodpornym i nie blaknącym
główka wykonana z plastiku w kolorze tuszu
grubość linii pisania 0,70mm
ergonomiczny gumowy uchwyt z metalowym lub plastikowym klipem
wymienne wkłady
długość linii pisania powyżej 550m
wymagane kolory: czarny, niebieski,  czerwony, zielony</t>
  </si>
  <si>
    <t>Płyn do czyszczenia monitorów LCD</t>
  </si>
  <si>
    <t>Płyn do czyszczenia monitorów LCD o poj 250 ml</t>
  </si>
  <si>
    <t>Podkładka pod myszkę</t>
  </si>
  <si>
    <t>Pojemnik na spinacze z magnesem</t>
  </si>
  <si>
    <t>wykonany z tworzywa sztucznego, wymiary min. 40x40x70</t>
  </si>
  <si>
    <t>Pojemnik ścięty 70 mm</t>
  </si>
  <si>
    <t>Segregator A4 z mechanizmem 50mm</t>
  </si>
  <si>
    <t>Segregator A4 z mechanizmem 75mm</t>
  </si>
  <si>
    <t>Sprężone powietrze</t>
  </si>
  <si>
    <t>poj. 400ml  areozol, wydłużona dysza, możliwość używania pod kątem</t>
  </si>
  <si>
    <t>Środek do czyszczenia tablic</t>
  </si>
  <si>
    <t>Płyn do czyszczenia tablic suchościeralno-magnetycznych
Na czyszczonych powierzchniach zostawia warstwę antystatyczną pojemność 250 ml
aplikacja poprzez spryskiwacz</t>
  </si>
  <si>
    <t>wymiar minimalny tablicy: 70 x 100 cm (szer.x wys.) 
tablica wyposażona w uchwyt do zawieszania bloku oraz w klip; aluminiowa rama; powierzchnia lakierowana; półka na markery, regulowana wysokość; z blokiem w komplecie 1 szt.</t>
  </si>
  <si>
    <t>Taśma dwustronnie klejąca 50mm</t>
  </si>
  <si>
    <t>Taśma samoprzylepna pakowa brązowa 50mm</t>
  </si>
  <si>
    <t>Taśma samoprzylepna przezroczysta 20mm</t>
  </si>
  <si>
    <t>Taśma samoprzylepna przezroczysta 50mm</t>
  </si>
  <si>
    <t>Teczka A4, na gumkę, karton lakierowany</t>
  </si>
  <si>
    <t>Temperówka z pojemnikiem</t>
  </si>
  <si>
    <t>wykonana z metalu, jeden otwór, ostrze stalowe mocowane śrubą, pojemnik wykonany z tworzywa sztucznego</t>
  </si>
  <si>
    <t>Klips archiwizacyjny</t>
  </si>
  <si>
    <t>Baterie litowe CR2016</t>
  </si>
  <si>
    <t xml:space="preserve">szt. </t>
  </si>
  <si>
    <t>*) karton kompaktybilny z pozycją 38,
wykonany z twardej tektury falistej; do przechowywania dokumentów A4 wypiętych z segregatora o szerokości 9,5 cm; możliwość ustawienia kartonu poziomo lub pionowo; miejsce do opisu zawartości, na grzbiecie
otwory ułatwiające wyjmowanie i przenoszenie kartonu
przeznaczony na dokumenty formatu A4; wymiary min.26,0 x 9,5 x 34,0 (cm)</t>
  </si>
  <si>
    <t>*) karton kompaktybilny z pozycją 37,
Karton archiwizacyjny z pokrywą;  wykonany z twardej tektury falistej do przechowywania dokumentów A4,
miejsce do opisu zawartości;  posiadający otwory ułatwiające przenoszenie kartonu;
wymiary min. 26,0 x 32,0 x 45,0 (cm)</t>
  </si>
  <si>
    <t>Załącznik nr 5 - Formularz cenowy</t>
  </si>
  <si>
    <t>bateria litowa
rozmiar: CR2016
napięcie: 3V
op. 2 sztuki</t>
  </si>
  <si>
    <t>bateria litowa
rozmiar: CR2032
napięcie: 3V
op. 2 sztuki</t>
  </si>
  <si>
    <t>długopis w metalowej obudowie, automatyczny z wymiennym wkładem, długość linii pisania min. 300 m; grubość linii pisania: 0,7 mm, grubość końcówki 0,8 mm; min. kolor wkładu niebieski
1 sztuka.</t>
  </si>
  <si>
    <t>przeznaczone do formatu A4; szerokość: 10mm ±1mm;
wykonane z plastiku; min. 2 kolory; opakowanie  50szt.</t>
  </si>
  <si>
    <t>przeznaczone do formatu A4; szerokość: 15mm ±1mm;
wykonane z plastiku; min. 2 kolory; opakowanie  50szt.</t>
  </si>
  <si>
    <t>przeznaczone do formatu A4; szerokość: 3mm ±1mm;
wykonane z plastiku; min. 2 kolory; opakowanie  50szt.</t>
  </si>
  <si>
    <t>Foliopis permanentny, wodoodporny do pisania po gładkich powierzchniach i płytach CD/DVD, który się nie rozmazuje; szybkoschnący; odporny na ścieranie
ma intensywne kolory, nieblaknące; może pozostawać bez skuwki przez min 2 dni bez wysychania; nasadka z praktycznym klipem; grubość linii pisania od 0,3mm do 0,4mm; dostępny w 4 kolorach czarny, niebieski, czerwony, zielony; pojemność tuszu min 1ml/1,5g</t>
  </si>
  <si>
    <t>Marker permanentny wodoodporny; bezzapachowy tusz,
szybkoschnący; końcówka okrągła; skuwka w kolorze tuszu; odporny na ścieranie; ma intensywne kolory, nieblaknące; grubość linii pisania od 1mm do 1,7mm
dostępny w kolorze czarnym, niebieskim, czerwony, zielony; minimalna długość linii pisania: dla końcówki okrągłej: min. 1200 m</t>
  </si>
  <si>
    <t>Specyfikacja asortymentu oferowanego przez Wykonawcę (należy wpisać właściwe parametry techniczne danego asortymentu wskazanego przez Wykonawcę, zawierające wszystkie parametry wskazane przez Zawierającego z  kolumny nr 3 tj. rozmiar, technologia, napięci</t>
  </si>
  <si>
    <t>długopis typu Pentel lub produkt równoważny (preferowany Pentel BK417),
tusz olejowy, nie rozmazuje się
trwała kulka z węglika wolframu/chromu, 
gumowy uchwyt
długość linii pisania: min 1500 m
grubość końcówki: 0.7 mm
grubość linii pisania: 0.27 - 0,35 mm
kolory: conajmniej czarny, niebieski, czerwony
1 sztuka.</t>
  </si>
  <si>
    <t>wykonany ze stali nierdzewnej; rączka plastikowa lub drewniana; długość całkowita min.190 mm, służy do rościnania kopert.</t>
  </si>
  <si>
    <t>metalowy mechanizm;
plastikowe lub metalowe ramię;
antypoślizgowy spód;
na zszywki w rozmiarze od 24/6 do 24/8;
zszywa jednorazowo do 50 kartek;
głębokość wsunięcia kartki: min. 45mm
zszywki ładowane od góry</t>
  </si>
  <si>
    <t>Marker olejowy z okrągłą końcówką; możliwość pisania po każdej gładkiej powierzchni; skuwka w kolorze tuszu
grubość linii pisania od 2mm do 3mm; dostępny w kolorze czarnym, niebieskim, białym; pojemność min 8  ml</t>
  </si>
  <si>
    <t xml:space="preserve">Marker suchościeralny z możliwością pisania zarówno na tablicach suchościeralnych jak i flipchartach; skuwka w kolorze tuszu; szybkoschnący; bezzapachowy; użyte na tablicy łatwo się ścierają; grubość linii pisania od 1mm do 3mm; dostępny w kolorze czarnym, niebieskim, czerwony, zielony; </t>
  </si>
  <si>
    <t>Kalkulator biurowy 12 cyfrowy, selektorem zaokrąglania i miejsc po przecinku; podwójna pamięć; obliczanie marży
cofanie ostatnio wprowadzonej pozycji; klawisz podwójnego zera; plastikowe klawisze; minimalna wysokość wyświetlacza 17mm oraz duże cyfry; podwójne zasilanie (bateria/solar)</t>
  </si>
  <si>
    <t>flamastry biurowe 10 - 12 kolorów w opakowaniu. Flamastry z wentylowaną, bezpieczną skuwką, łatwo zmywalny tusz, odporne na wysychanie, końcówka z włókna</t>
  </si>
  <si>
    <t>Oświadczamy, że oferujemy produkty które spełaniają wymagania Zamawiającego.</t>
  </si>
  <si>
    <t xml:space="preserve"> Listwa zasilająca</t>
  </si>
  <si>
    <t>urządzenie przeciwprzepięciowe posiadające 5 gniazd sieciowych z uziemieniem, mocniejsza ochrona przeciwprzepięciowa, sygnalizacja ochrony, podświetlany wyłącznik dwubiegunowy, bezpiecznik automatyczny, długość kabla 1,5m oraz 3m.</t>
  </si>
  <si>
    <t>Teczka wiązana biała z kartonu bezkwasowegu</t>
  </si>
  <si>
    <t>Teczka wykonana z kartonu białego bezkwasowego o wymiarach: 320x250x35, wyposażona w tasiemki do wiązania oraz posiada przyklejane klapy</t>
  </si>
  <si>
    <t>Karton archiwizacyjny z tektury bezkwasowej o wymiarach: 350x260x110mm</t>
  </si>
  <si>
    <t>Karton wykonany z tektury brązowej bezkwasowej, chroni dokumenty przed wilgocią, owadami i jest trudno zapalny. Służy do przechowywania ważnych dokumentów</t>
  </si>
  <si>
    <t xml:space="preserve">Uwaga - oprócz kolumny z ceną jednostkową netto Wykonawca zobowiązany jest do uzupełnienia danych z kolumn 5 - 9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</si>
</sst>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24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5" fillId="0" borderId="0"/>
    <xf numFmtId="0" fontId="2" fillId="0" borderId="0"/>
  </cellStyleXfs>
  <cellXfs count="7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2" quotePrefix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2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4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2" xfId="2" applyFont="1" applyBorder="1" applyAlignment="1">
      <alignment vertical="center" wrapText="1"/>
    </xf>
    <xf numFmtId="0" fontId="9" fillId="0" borderId="2" xfId="2" applyFont="1" applyBorder="1" applyAlignment="1">
      <alignment horizontal="left" vertical="center" wrapText="1"/>
    </xf>
    <xf numFmtId="0" fontId="6" fillId="3" borderId="9" xfId="2" applyFont="1" applyFill="1" applyBorder="1" applyAlignment="1">
      <alignment horizontal="right" vertical="center"/>
    </xf>
    <xf numFmtId="0" fontId="6" fillId="3" borderId="14" xfId="2" applyFont="1" applyFill="1" applyBorder="1" applyAlignment="1">
      <alignment horizontal="right" vertical="center"/>
    </xf>
    <xf numFmtId="0" fontId="7" fillId="4" borderId="11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" fontId="7" fillId="4" borderId="3" xfId="0" applyNumberFormat="1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7" fillId="4" borderId="7" xfId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0" fontId="11" fillId="0" borderId="4" xfId="2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4" fontId="11" fillId="0" borderId="2" xfId="2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 applyProtection="1">
      <alignment horizontal="left" vertical="center" wrapText="1"/>
      <protection locked="0"/>
    </xf>
    <xf numFmtId="4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2" fillId="0" borderId="2" xfId="2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1" fillId="0" borderId="2" xfId="2" quotePrefix="1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6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4" fontId="11" fillId="0" borderId="9" xfId="2" applyNumberFormat="1" applyFont="1" applyBorder="1" applyAlignment="1">
      <alignment horizontal="center" vertical="center" wrapText="1"/>
    </xf>
    <xf numFmtId="0" fontId="11" fillId="0" borderId="9" xfId="2" applyFont="1" applyBorder="1" applyAlignment="1">
      <alignment horizontal="left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5" fillId="3" borderId="13" xfId="2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8" xfId="0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 wrapText="1"/>
    </xf>
    <xf numFmtId="0" fontId="11" fillId="0" borderId="0" xfId="2" applyFont="1" applyAlignment="1">
      <alignment horizontal="left" vertical="center"/>
    </xf>
    <xf numFmtId="10" fontId="10" fillId="0" borderId="3" xfId="0" applyNumberFormat="1" applyFont="1" applyBorder="1" applyAlignment="1">
      <alignment horizontal="center" vertical="center"/>
    </xf>
    <xf numFmtId="165" fontId="10" fillId="0" borderId="3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2" fontId="6" fillId="3" borderId="9" xfId="2" applyNumberFormat="1" applyFont="1" applyFill="1" applyBorder="1" applyAlignment="1">
      <alignment horizontal="right" vertical="center"/>
    </xf>
    <xf numFmtId="165" fontId="3" fillId="3" borderId="10" xfId="0" applyNumberFormat="1" applyFont="1" applyFill="1" applyBorder="1" applyAlignment="1">
      <alignment horizontal="center" vertical="center"/>
    </xf>
  </cellXfs>
  <cellStyles count="4">
    <cellStyle name="Komórka zaznaczona" xfId="1" builtinId="23"/>
    <cellStyle name="Normalny" xfId="0" builtinId="0"/>
    <cellStyle name="Normalny 2" xfId="3" xr:uid="{00000000-0005-0000-0000-000003000000}"/>
    <cellStyle name="Normalny 2 2" xfId="2" xr:uid="{00000000-0005-0000-0000-000004000000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C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N145" totalsRowShown="0" headerRowDxfId="17" dataDxfId="15" headerRowBorderDxfId="16" tableBorderDxfId="14">
  <autoFilter ref="A3:N145" xr:uid="{00000000-0009-0000-0100-000001000000}"/>
  <tableColumns count="14">
    <tableColumn id="1" xr3:uid="{00000000-0010-0000-0000-000001000000}" name="Lp" dataDxfId="13" dataCellStyle="Normalny 2 2"/>
    <tableColumn id="2" xr3:uid="{00000000-0010-0000-0000-000002000000}" name="Nazwa" dataDxfId="12" dataCellStyle="Normalny 2 2"/>
    <tableColumn id="3" xr3:uid="{00000000-0010-0000-0000-000003000000}" name="Specyfikacja asortymentu, nowa" dataDxfId="11" dataCellStyle="Normalny 2 2"/>
    <tableColumn id="4" xr3:uid="{00000000-0010-0000-0000-000004000000}" name="Jm" dataDxfId="10" dataCellStyle="Normalny 2 2"/>
    <tableColumn id="5" xr3:uid="{00000000-0010-0000-0000-000005000000}" name="Nazwa produktu oferowanego przez Wykonawcę" dataDxfId="9" dataCellStyle="Normalny 2 2"/>
    <tableColumn id="6" xr3:uid="{00000000-0010-0000-0000-000006000000}" name="Specyfikacja asortymentu oferowanego przez Wykonawcę (należy wpisać właściwe parametry techniczne danego asortymentu wskazanego przez Wykonawcę, zawierające wszystkie parametry wskazane przez Zawierającego z  kolumny nr 3 tj. rozmiar, technologia, napięci" dataDxfId="8"/>
    <tableColumn id="7" xr3:uid="{00000000-0010-0000-0000-000007000000}" name="Nazwa producenta lub dystrybutora lub importera" dataDxfId="7"/>
    <tableColumn id="8" xr3:uid="{00000000-0010-0000-0000-000008000000}" name="marka/ model/ typ" dataDxfId="6"/>
    <tableColumn id="9" xr3:uid="{00000000-0010-0000-0000-000009000000}" name="Indeks wykonawcy lub producenta lub dystrybutora lub importera " dataDxfId="5"/>
    <tableColumn id="10" xr3:uid="{00000000-0010-0000-0000-00000A000000}" name="Ilość szacunkowa" dataDxfId="4"/>
    <tableColumn id="11" xr3:uid="{00000000-0010-0000-0000-00000B000000}" name="Cena jedn._x000a_/netto/ zł" dataDxfId="3"/>
    <tableColumn id="12" xr3:uid="{00000000-0010-0000-0000-00000C000000}" name="Wartość _x000a_/netto/ zł_x000a_kol. 10 x kol.11" dataDxfId="2"/>
    <tableColumn id="13" xr3:uid="{00000000-0010-0000-0000-00000D000000}" name="Stawka %_x000a_ /VAT/ " dataDxfId="1"/>
    <tableColumn id="14" xr3:uid="{00000000-0010-0000-0000-00000E000000}" name="Wartość_x000a_ /brutto/ zł_x000a_kol. 12 + kwota podatku wyliczona wg stawki wskazanej w kol.13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7"/>
  <sheetViews>
    <sheetView tabSelected="1" topLeftCell="A3" zoomScale="70" zoomScaleNormal="70" zoomScaleSheetLayoutView="70" workbookViewId="0">
      <pane ySplit="2" topLeftCell="A5" activePane="bottomLeft" state="frozen"/>
      <selection activeCell="E3" sqref="E3"/>
      <selection pane="bottomLeft" activeCell="R5" sqref="R5"/>
    </sheetView>
  </sheetViews>
  <sheetFormatPr defaultColWidth="9.140625" defaultRowHeight="15"/>
  <cols>
    <col min="1" max="1" width="8.85546875" style="1" customWidth="1"/>
    <col min="2" max="2" width="15.85546875" style="1" customWidth="1"/>
    <col min="3" max="3" width="33.85546875" style="10" customWidth="1"/>
    <col min="4" max="4" width="6.140625" style="1" customWidth="1"/>
    <col min="5" max="5" width="34" style="11" customWidth="1"/>
    <col min="6" max="6" width="51.7109375" style="9" customWidth="1"/>
    <col min="7" max="7" width="34.5703125" style="9" bestFit="1" customWidth="1"/>
    <col min="8" max="8" width="26.28515625" style="9" bestFit="1" customWidth="1"/>
    <col min="9" max="9" width="32.85546875" style="9" customWidth="1"/>
    <col min="10" max="10" width="19.5703125" style="50" customWidth="1"/>
    <col min="11" max="11" width="11.5703125" style="11" customWidth="1"/>
    <col min="12" max="12" width="16.5703125" style="11" customWidth="1"/>
    <col min="13" max="13" width="13" style="11" customWidth="1"/>
    <col min="14" max="14" width="26" style="11" customWidth="1"/>
    <col min="15" max="16384" width="9.140625" style="1"/>
  </cols>
  <sheetData>
    <row r="1" spans="1:14" ht="43.35" customHeight="1">
      <c r="A1" s="59" t="s">
        <v>278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s="13" customFormat="1" ht="29.25" customHeight="1" thickBot="1">
      <c r="A2" s="60" t="s">
        <v>232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133.5" customHeight="1">
      <c r="A3" s="22" t="s">
        <v>0</v>
      </c>
      <c r="B3" s="23" t="s">
        <v>1</v>
      </c>
      <c r="C3" s="23" t="s">
        <v>2</v>
      </c>
      <c r="D3" s="23" t="s">
        <v>3</v>
      </c>
      <c r="E3" s="24" t="s">
        <v>195</v>
      </c>
      <c r="F3" s="24" t="s">
        <v>287</v>
      </c>
      <c r="G3" s="24" t="s">
        <v>196</v>
      </c>
      <c r="H3" s="24" t="s">
        <v>197</v>
      </c>
      <c r="I3" s="24" t="s">
        <v>198</v>
      </c>
      <c r="J3" s="48" t="s">
        <v>199</v>
      </c>
      <c r="K3" s="25" t="s">
        <v>201</v>
      </c>
      <c r="L3" s="25" t="s">
        <v>202</v>
      </c>
      <c r="M3" s="25" t="s">
        <v>200</v>
      </c>
      <c r="N3" s="26" t="s">
        <v>203</v>
      </c>
    </row>
    <row r="4" spans="1:14" s="2" customFormat="1" ht="15.75" thickBot="1">
      <c r="A4" s="27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  <c r="I4" s="28">
        <v>9</v>
      </c>
      <c r="J4" s="49">
        <v>10</v>
      </c>
      <c r="K4" s="28">
        <v>11</v>
      </c>
      <c r="L4" s="28">
        <v>12</v>
      </c>
      <c r="M4" s="28">
        <v>13</v>
      </c>
      <c r="N4" s="29">
        <v>14</v>
      </c>
    </row>
    <row r="5" spans="1:14" ht="63.75">
      <c r="A5" s="3">
        <v>1</v>
      </c>
      <c r="B5" s="14" t="s">
        <v>5</v>
      </c>
      <c r="C5" s="15" t="s">
        <v>6</v>
      </c>
      <c r="D5" s="3" t="s">
        <v>7</v>
      </c>
      <c r="E5" s="31"/>
      <c r="F5" s="32"/>
      <c r="G5" s="33"/>
      <c r="H5" s="33"/>
      <c r="I5" s="34"/>
      <c r="J5" s="65">
        <v>100</v>
      </c>
      <c r="K5" s="64">
        <v>0</v>
      </c>
      <c r="L5" s="64">
        <f>J5*K5</f>
        <v>0</v>
      </c>
      <c r="M5" s="63">
        <v>0.23</v>
      </c>
      <c r="N5" s="64">
        <f>L5*(1+M5)</f>
        <v>0</v>
      </c>
    </row>
    <row r="6" spans="1:14" ht="121.7" customHeight="1">
      <c r="A6" s="4">
        <v>2</v>
      </c>
      <c r="B6" s="5" t="s">
        <v>8</v>
      </c>
      <c r="C6" s="6" t="s">
        <v>9</v>
      </c>
      <c r="D6" s="4" t="s">
        <v>10</v>
      </c>
      <c r="E6" s="35"/>
      <c r="F6" s="36"/>
      <c r="G6" s="37"/>
      <c r="H6" s="37"/>
      <c r="I6" s="38"/>
      <c r="J6" s="66">
        <v>1500</v>
      </c>
      <c r="K6" s="64">
        <v>0</v>
      </c>
      <c r="L6" s="64">
        <f t="shared" ref="L6:L69" si="0">J6*K6</f>
        <v>0</v>
      </c>
      <c r="M6" s="63">
        <v>0.23</v>
      </c>
      <c r="N6" s="64">
        <f t="shared" ref="N6:N69" si="1">L6*(1+M6)</f>
        <v>0</v>
      </c>
    </row>
    <row r="7" spans="1:14" ht="132" customHeight="1">
      <c r="A7" s="4">
        <v>3</v>
      </c>
      <c r="B7" s="5" t="s">
        <v>11</v>
      </c>
      <c r="C7" s="6" t="s">
        <v>12</v>
      </c>
      <c r="D7" s="4" t="s">
        <v>10</v>
      </c>
      <c r="E7" s="35"/>
      <c r="F7" s="36"/>
      <c r="G7" s="37"/>
      <c r="H7" s="37"/>
      <c r="I7" s="38"/>
      <c r="J7" s="66">
        <v>1200</v>
      </c>
      <c r="K7" s="64">
        <v>0</v>
      </c>
      <c r="L7" s="64">
        <f t="shared" si="0"/>
        <v>0</v>
      </c>
      <c r="M7" s="63">
        <v>0.23</v>
      </c>
      <c r="N7" s="64">
        <f t="shared" si="1"/>
        <v>0</v>
      </c>
    </row>
    <row r="8" spans="1:14" ht="63.75">
      <c r="A8" s="4">
        <v>4</v>
      </c>
      <c r="B8" s="5" t="s">
        <v>211</v>
      </c>
      <c r="C8" s="6" t="s">
        <v>212</v>
      </c>
      <c r="D8" s="4" t="s">
        <v>7</v>
      </c>
      <c r="E8" s="35"/>
      <c r="F8" s="36"/>
      <c r="G8" s="37"/>
      <c r="H8" s="37"/>
      <c r="I8" s="38"/>
      <c r="J8" s="66">
        <v>100</v>
      </c>
      <c r="K8" s="64">
        <v>0</v>
      </c>
      <c r="L8" s="64">
        <f t="shared" si="0"/>
        <v>0</v>
      </c>
      <c r="M8" s="63">
        <v>0.23</v>
      </c>
      <c r="N8" s="64">
        <f t="shared" si="1"/>
        <v>0</v>
      </c>
    </row>
    <row r="9" spans="1:14" ht="63.75">
      <c r="A9" s="4">
        <v>5</v>
      </c>
      <c r="B9" s="5" t="s">
        <v>213</v>
      </c>
      <c r="C9" s="6" t="s">
        <v>214</v>
      </c>
      <c r="D9" s="4" t="s">
        <v>7</v>
      </c>
      <c r="E9" s="35"/>
      <c r="F9" s="36"/>
      <c r="G9" s="37"/>
      <c r="H9" s="37"/>
      <c r="I9" s="37"/>
      <c r="J9" s="66">
        <v>100</v>
      </c>
      <c r="K9" s="64">
        <v>0</v>
      </c>
      <c r="L9" s="64">
        <f t="shared" si="0"/>
        <v>0</v>
      </c>
      <c r="M9" s="63">
        <v>0.23</v>
      </c>
      <c r="N9" s="64">
        <f t="shared" si="1"/>
        <v>0</v>
      </c>
    </row>
    <row r="10" spans="1:14" ht="51">
      <c r="A10" s="4">
        <v>6</v>
      </c>
      <c r="B10" s="5" t="s">
        <v>274</v>
      </c>
      <c r="C10" s="6" t="s">
        <v>279</v>
      </c>
      <c r="D10" s="4" t="s">
        <v>275</v>
      </c>
      <c r="E10" s="35"/>
      <c r="F10" s="39"/>
      <c r="G10" s="37"/>
      <c r="H10" s="37"/>
      <c r="I10" s="37"/>
      <c r="J10" s="67">
        <v>60</v>
      </c>
      <c r="K10" s="64">
        <v>0</v>
      </c>
      <c r="L10" s="64">
        <f t="shared" si="0"/>
        <v>0</v>
      </c>
      <c r="M10" s="63">
        <v>0.23</v>
      </c>
      <c r="N10" s="64">
        <f t="shared" si="1"/>
        <v>0</v>
      </c>
    </row>
    <row r="11" spans="1:14" ht="71.45" customHeight="1">
      <c r="A11" s="4">
        <v>7</v>
      </c>
      <c r="B11" s="5" t="s">
        <v>215</v>
      </c>
      <c r="C11" s="6" t="s">
        <v>280</v>
      </c>
      <c r="D11" s="4" t="s">
        <v>7</v>
      </c>
      <c r="E11" s="35"/>
      <c r="F11" s="39"/>
      <c r="G11" s="37"/>
      <c r="H11" s="37"/>
      <c r="I11" s="37"/>
      <c r="J11" s="68">
        <v>200</v>
      </c>
      <c r="K11" s="64">
        <v>0</v>
      </c>
      <c r="L11" s="64">
        <f t="shared" si="0"/>
        <v>0</v>
      </c>
      <c r="M11" s="63">
        <v>0.23</v>
      </c>
      <c r="N11" s="64">
        <f t="shared" si="1"/>
        <v>0</v>
      </c>
    </row>
    <row r="12" spans="1:14" ht="91.5" customHeight="1">
      <c r="A12" s="4">
        <v>8</v>
      </c>
      <c r="B12" s="5" t="s">
        <v>13</v>
      </c>
      <c r="C12" s="6" t="s">
        <v>216</v>
      </c>
      <c r="D12" s="4" t="s">
        <v>4</v>
      </c>
      <c r="E12" s="35"/>
      <c r="F12" s="36"/>
      <c r="G12" s="37"/>
      <c r="H12" s="37"/>
      <c r="I12" s="37"/>
      <c r="J12" s="68">
        <v>500</v>
      </c>
      <c r="K12" s="64">
        <v>0</v>
      </c>
      <c r="L12" s="64">
        <f t="shared" si="0"/>
        <v>0</v>
      </c>
      <c r="M12" s="63">
        <v>0.23</v>
      </c>
      <c r="N12" s="64">
        <f t="shared" si="1"/>
        <v>0</v>
      </c>
    </row>
    <row r="13" spans="1:14" ht="76.5">
      <c r="A13" s="4">
        <v>9</v>
      </c>
      <c r="B13" s="5" t="s">
        <v>217</v>
      </c>
      <c r="C13" s="6" t="s">
        <v>218</v>
      </c>
      <c r="D13" s="4" t="s">
        <v>7</v>
      </c>
      <c r="E13" s="35"/>
      <c r="F13" s="36"/>
      <c r="G13" s="37"/>
      <c r="H13" s="37"/>
      <c r="I13" s="37"/>
      <c r="J13" s="68">
        <v>700</v>
      </c>
      <c r="K13" s="64">
        <v>0</v>
      </c>
      <c r="L13" s="64">
        <f t="shared" si="0"/>
        <v>0</v>
      </c>
      <c r="M13" s="63">
        <v>0.23</v>
      </c>
      <c r="N13" s="64">
        <f t="shared" si="1"/>
        <v>0</v>
      </c>
    </row>
    <row r="14" spans="1:14" ht="134.44999999999999" customHeight="1">
      <c r="A14" s="4">
        <v>10</v>
      </c>
      <c r="B14" s="5" t="s">
        <v>14</v>
      </c>
      <c r="C14" s="7" t="s">
        <v>219</v>
      </c>
      <c r="D14" s="3" t="s">
        <v>7</v>
      </c>
      <c r="E14" s="35"/>
      <c r="F14" s="40"/>
      <c r="G14" s="37"/>
      <c r="H14" s="37"/>
      <c r="I14" s="37"/>
      <c r="J14" s="68">
        <v>1000</v>
      </c>
      <c r="K14" s="64">
        <v>0</v>
      </c>
      <c r="L14" s="64">
        <f t="shared" si="0"/>
        <v>0</v>
      </c>
      <c r="M14" s="63">
        <v>0.23</v>
      </c>
      <c r="N14" s="64">
        <f t="shared" si="1"/>
        <v>0</v>
      </c>
    </row>
    <row r="15" spans="1:14" ht="102">
      <c r="A15" s="4">
        <v>11</v>
      </c>
      <c r="B15" s="5" t="s">
        <v>15</v>
      </c>
      <c r="C15" s="6" t="s">
        <v>220</v>
      </c>
      <c r="D15" s="3" t="s">
        <v>7</v>
      </c>
      <c r="E15" s="35"/>
      <c r="F15" s="36"/>
      <c r="G15" s="37"/>
      <c r="H15" s="37"/>
      <c r="I15" s="37"/>
      <c r="J15" s="68">
        <v>200</v>
      </c>
      <c r="K15" s="64">
        <v>0</v>
      </c>
      <c r="L15" s="64">
        <f t="shared" si="0"/>
        <v>0</v>
      </c>
      <c r="M15" s="63">
        <v>0.23</v>
      </c>
      <c r="N15" s="64">
        <f t="shared" si="1"/>
        <v>0</v>
      </c>
    </row>
    <row r="16" spans="1:14" ht="102">
      <c r="A16" s="4">
        <v>12</v>
      </c>
      <c r="B16" s="5" t="s">
        <v>16</v>
      </c>
      <c r="C16" s="6" t="s">
        <v>17</v>
      </c>
      <c r="D16" s="3" t="s">
        <v>18</v>
      </c>
      <c r="E16" s="35"/>
      <c r="F16" s="35"/>
      <c r="G16" s="37"/>
      <c r="H16" s="37"/>
      <c r="I16" s="38"/>
      <c r="J16" s="68">
        <v>120</v>
      </c>
      <c r="K16" s="64">
        <v>0</v>
      </c>
      <c r="L16" s="64">
        <f t="shared" si="0"/>
        <v>0</v>
      </c>
      <c r="M16" s="63">
        <v>0.23</v>
      </c>
      <c r="N16" s="64">
        <f t="shared" si="1"/>
        <v>0</v>
      </c>
    </row>
    <row r="17" spans="1:14" ht="102">
      <c r="A17" s="4">
        <v>13</v>
      </c>
      <c r="B17" s="5" t="s">
        <v>19</v>
      </c>
      <c r="C17" s="6" t="s">
        <v>221</v>
      </c>
      <c r="D17" s="3" t="s">
        <v>18</v>
      </c>
      <c r="E17" s="35"/>
      <c r="F17" s="36"/>
      <c r="G17" s="37"/>
      <c r="H17" s="37"/>
      <c r="I17" s="38"/>
      <c r="J17" s="68">
        <v>300</v>
      </c>
      <c r="K17" s="64">
        <v>0</v>
      </c>
      <c r="L17" s="64">
        <f t="shared" si="0"/>
        <v>0</v>
      </c>
      <c r="M17" s="63">
        <v>0.23</v>
      </c>
      <c r="N17" s="64">
        <f t="shared" si="1"/>
        <v>0</v>
      </c>
    </row>
    <row r="18" spans="1:14" ht="102">
      <c r="A18" s="4">
        <v>14</v>
      </c>
      <c r="B18" s="5" t="s">
        <v>20</v>
      </c>
      <c r="C18" s="6" t="s">
        <v>222</v>
      </c>
      <c r="D18" s="3" t="s">
        <v>18</v>
      </c>
      <c r="E18" s="35"/>
      <c r="F18" s="36"/>
      <c r="G18" s="37"/>
      <c r="H18" s="37"/>
      <c r="I18" s="38"/>
      <c r="J18" s="68">
        <v>300</v>
      </c>
      <c r="K18" s="64">
        <v>0</v>
      </c>
      <c r="L18" s="64">
        <f t="shared" si="0"/>
        <v>0</v>
      </c>
      <c r="M18" s="63">
        <v>0.23</v>
      </c>
      <c r="N18" s="64">
        <f t="shared" si="1"/>
        <v>0</v>
      </c>
    </row>
    <row r="19" spans="1:14" ht="76.5">
      <c r="A19" s="4">
        <v>15</v>
      </c>
      <c r="B19" s="5" t="s">
        <v>234</v>
      </c>
      <c r="C19" s="6" t="s">
        <v>223</v>
      </c>
      <c r="D19" s="3" t="s">
        <v>18</v>
      </c>
      <c r="E19" s="35"/>
      <c r="F19" s="36"/>
      <c r="G19" s="37"/>
      <c r="H19" s="37"/>
      <c r="I19" s="37"/>
      <c r="J19" s="68">
        <v>20</v>
      </c>
      <c r="K19" s="64">
        <v>0</v>
      </c>
      <c r="L19" s="64">
        <f t="shared" si="0"/>
        <v>0</v>
      </c>
      <c r="M19" s="63">
        <v>0.23</v>
      </c>
      <c r="N19" s="64">
        <f t="shared" si="1"/>
        <v>0</v>
      </c>
    </row>
    <row r="20" spans="1:14" ht="145.35" customHeight="1">
      <c r="A20" s="4">
        <v>16</v>
      </c>
      <c r="B20" s="5" t="s">
        <v>21</v>
      </c>
      <c r="C20" s="6" t="s">
        <v>235</v>
      </c>
      <c r="D20" s="3" t="s">
        <v>18</v>
      </c>
      <c r="E20" s="35"/>
      <c r="F20" s="36"/>
      <c r="G20" s="37"/>
      <c r="H20" s="37"/>
      <c r="I20" s="41"/>
      <c r="J20" s="68">
        <v>800</v>
      </c>
      <c r="K20" s="64">
        <v>0</v>
      </c>
      <c r="L20" s="64">
        <f t="shared" si="0"/>
        <v>0</v>
      </c>
      <c r="M20" s="63">
        <v>0.23</v>
      </c>
      <c r="N20" s="64">
        <f t="shared" si="1"/>
        <v>0</v>
      </c>
    </row>
    <row r="21" spans="1:14" ht="229.5">
      <c r="A21" s="4">
        <v>17</v>
      </c>
      <c r="B21" s="5" t="s">
        <v>22</v>
      </c>
      <c r="C21" s="6" t="s">
        <v>236</v>
      </c>
      <c r="D21" s="3" t="s">
        <v>18</v>
      </c>
      <c r="E21" s="35"/>
      <c r="F21" s="36"/>
      <c r="G21" s="37"/>
      <c r="H21" s="37"/>
      <c r="I21" s="38"/>
      <c r="J21" s="68">
        <v>2000</v>
      </c>
      <c r="K21" s="64">
        <v>0</v>
      </c>
      <c r="L21" s="64">
        <f t="shared" si="0"/>
        <v>0</v>
      </c>
      <c r="M21" s="63">
        <v>0.23</v>
      </c>
      <c r="N21" s="64">
        <f t="shared" si="1"/>
        <v>0</v>
      </c>
    </row>
    <row r="22" spans="1:14" ht="165.75">
      <c r="A22" s="4">
        <v>18</v>
      </c>
      <c r="B22" s="17" t="s">
        <v>237</v>
      </c>
      <c r="C22" s="6" t="s">
        <v>288</v>
      </c>
      <c r="D22" s="4" t="s">
        <v>18</v>
      </c>
      <c r="E22" s="35"/>
      <c r="F22" s="39"/>
      <c r="G22" s="37"/>
      <c r="H22" s="37"/>
      <c r="I22" s="38"/>
      <c r="J22" s="69">
        <v>500</v>
      </c>
      <c r="K22" s="64">
        <v>0</v>
      </c>
      <c r="L22" s="64">
        <f t="shared" si="0"/>
        <v>0</v>
      </c>
      <c r="M22" s="63">
        <v>0.23</v>
      </c>
      <c r="N22" s="64">
        <f t="shared" si="1"/>
        <v>0</v>
      </c>
    </row>
    <row r="23" spans="1:14" ht="110.25" customHeight="1">
      <c r="A23" s="4">
        <v>19</v>
      </c>
      <c r="B23" s="5" t="s">
        <v>238</v>
      </c>
      <c r="C23" s="16" t="s">
        <v>281</v>
      </c>
      <c r="D23" s="3" t="s">
        <v>18</v>
      </c>
      <c r="E23" s="35"/>
      <c r="F23" s="36"/>
      <c r="G23" s="37"/>
      <c r="H23" s="37"/>
      <c r="I23" s="38"/>
      <c r="J23" s="68">
        <v>300</v>
      </c>
      <c r="K23" s="64">
        <v>0</v>
      </c>
      <c r="L23" s="64">
        <f t="shared" si="0"/>
        <v>0</v>
      </c>
      <c r="M23" s="63">
        <v>0.23</v>
      </c>
      <c r="N23" s="64">
        <f t="shared" si="1"/>
        <v>0</v>
      </c>
    </row>
    <row r="24" spans="1:14" ht="53.25" customHeight="1">
      <c r="A24" s="4">
        <v>20</v>
      </c>
      <c r="B24" s="5" t="s">
        <v>239</v>
      </c>
      <c r="C24" s="7" t="s">
        <v>23</v>
      </c>
      <c r="D24" s="3" t="s">
        <v>18</v>
      </c>
      <c r="E24" s="35"/>
      <c r="F24" s="36"/>
      <c r="G24" s="37"/>
      <c r="H24" s="37"/>
      <c r="I24" s="37"/>
      <c r="J24" s="68">
        <v>40</v>
      </c>
      <c r="K24" s="64">
        <v>0</v>
      </c>
      <c r="L24" s="64">
        <f t="shared" si="0"/>
        <v>0</v>
      </c>
      <c r="M24" s="63">
        <v>0.23</v>
      </c>
      <c r="N24" s="64">
        <f t="shared" si="1"/>
        <v>0</v>
      </c>
    </row>
    <row r="25" spans="1:14" ht="126" customHeight="1">
      <c r="A25" s="4">
        <v>21</v>
      </c>
      <c r="B25" s="5" t="s">
        <v>24</v>
      </c>
      <c r="C25" s="6" t="s">
        <v>25</v>
      </c>
      <c r="D25" s="3" t="s">
        <v>18</v>
      </c>
      <c r="E25" s="35"/>
      <c r="F25" s="36"/>
      <c r="G25" s="37"/>
      <c r="H25" s="37"/>
      <c r="I25" s="37"/>
      <c r="J25" s="68">
        <v>50</v>
      </c>
      <c r="K25" s="64">
        <v>0</v>
      </c>
      <c r="L25" s="64">
        <f t="shared" si="0"/>
        <v>0</v>
      </c>
      <c r="M25" s="63">
        <v>0.23</v>
      </c>
      <c r="N25" s="64">
        <f t="shared" si="1"/>
        <v>0</v>
      </c>
    </row>
    <row r="26" spans="1:14" ht="89.25">
      <c r="A26" s="4">
        <v>22</v>
      </c>
      <c r="B26" s="5" t="s">
        <v>26</v>
      </c>
      <c r="C26" s="6" t="s">
        <v>27</v>
      </c>
      <c r="D26" s="3" t="s">
        <v>18</v>
      </c>
      <c r="E26" s="35"/>
      <c r="F26" s="36"/>
      <c r="G26" s="37"/>
      <c r="H26" s="37"/>
      <c r="I26" s="38"/>
      <c r="J26" s="68">
        <v>10</v>
      </c>
      <c r="K26" s="64">
        <v>0</v>
      </c>
      <c r="L26" s="64">
        <f t="shared" si="0"/>
        <v>0</v>
      </c>
      <c r="M26" s="63">
        <v>0.23</v>
      </c>
      <c r="N26" s="64">
        <f t="shared" si="1"/>
        <v>0</v>
      </c>
    </row>
    <row r="27" spans="1:14" ht="165.75">
      <c r="A27" s="4">
        <v>23</v>
      </c>
      <c r="B27" s="5" t="s">
        <v>28</v>
      </c>
      <c r="C27" s="6" t="s">
        <v>29</v>
      </c>
      <c r="D27" s="3" t="s">
        <v>4</v>
      </c>
      <c r="E27" s="35"/>
      <c r="F27" s="36"/>
      <c r="G27" s="37"/>
      <c r="H27" s="37"/>
      <c r="I27" s="42"/>
      <c r="J27" s="68">
        <v>400</v>
      </c>
      <c r="K27" s="64">
        <v>0</v>
      </c>
      <c r="L27" s="64">
        <f t="shared" si="0"/>
        <v>0</v>
      </c>
      <c r="M27" s="63">
        <v>0.23</v>
      </c>
      <c r="N27" s="64">
        <f t="shared" si="1"/>
        <v>0</v>
      </c>
    </row>
    <row r="28" spans="1:14" ht="102" customHeight="1">
      <c r="A28" s="4">
        <v>24</v>
      </c>
      <c r="B28" s="5" t="s">
        <v>240</v>
      </c>
      <c r="C28" s="6" t="s">
        <v>294</v>
      </c>
      <c r="D28" s="3" t="s">
        <v>4</v>
      </c>
      <c r="E28" s="35"/>
      <c r="F28" s="36"/>
      <c r="G28" s="37"/>
      <c r="H28" s="37"/>
      <c r="I28" s="37"/>
      <c r="J28" s="68">
        <v>20</v>
      </c>
      <c r="K28" s="64">
        <v>0</v>
      </c>
      <c r="L28" s="64">
        <f t="shared" si="0"/>
        <v>0</v>
      </c>
      <c r="M28" s="63">
        <v>0.23</v>
      </c>
      <c r="N28" s="64">
        <f t="shared" si="1"/>
        <v>0</v>
      </c>
    </row>
    <row r="29" spans="1:14" ht="201.95" customHeight="1">
      <c r="A29" s="4">
        <v>25</v>
      </c>
      <c r="B29" s="5" t="s">
        <v>30</v>
      </c>
      <c r="C29" s="6" t="s">
        <v>285</v>
      </c>
      <c r="D29" s="3" t="s">
        <v>18</v>
      </c>
      <c r="E29" s="35"/>
      <c r="F29" s="36"/>
      <c r="G29" s="37"/>
      <c r="H29" s="37"/>
      <c r="I29" s="37"/>
      <c r="J29" s="68">
        <v>180</v>
      </c>
      <c r="K29" s="64">
        <v>0</v>
      </c>
      <c r="L29" s="64">
        <f t="shared" si="0"/>
        <v>0</v>
      </c>
      <c r="M29" s="63">
        <v>0.23</v>
      </c>
      <c r="N29" s="64">
        <f t="shared" si="1"/>
        <v>0</v>
      </c>
    </row>
    <row r="30" spans="1:14" ht="51">
      <c r="A30" s="4">
        <v>26</v>
      </c>
      <c r="B30" s="5" t="s">
        <v>31</v>
      </c>
      <c r="C30" s="6" t="s">
        <v>32</v>
      </c>
      <c r="D30" s="3" t="s">
        <v>4</v>
      </c>
      <c r="E30" s="35"/>
      <c r="F30" s="36"/>
      <c r="G30" s="37"/>
      <c r="H30" s="37"/>
      <c r="I30" s="37"/>
      <c r="J30" s="68">
        <v>10</v>
      </c>
      <c r="K30" s="64">
        <v>0</v>
      </c>
      <c r="L30" s="64">
        <f t="shared" si="0"/>
        <v>0</v>
      </c>
      <c r="M30" s="63">
        <v>0.23</v>
      </c>
      <c r="N30" s="64">
        <f t="shared" si="1"/>
        <v>0</v>
      </c>
    </row>
    <row r="31" spans="1:14" ht="51">
      <c r="A31" s="4">
        <v>27</v>
      </c>
      <c r="B31" s="5" t="s">
        <v>33</v>
      </c>
      <c r="C31" s="6" t="s">
        <v>34</v>
      </c>
      <c r="D31" s="3" t="s">
        <v>4</v>
      </c>
      <c r="E31" s="35"/>
      <c r="F31" s="36"/>
      <c r="G31" s="37"/>
      <c r="H31" s="37"/>
      <c r="I31" s="37"/>
      <c r="J31" s="68">
        <v>10</v>
      </c>
      <c r="K31" s="64">
        <v>0</v>
      </c>
      <c r="L31" s="64">
        <f t="shared" si="0"/>
        <v>0</v>
      </c>
      <c r="M31" s="63">
        <v>0.23</v>
      </c>
      <c r="N31" s="64">
        <f t="shared" si="1"/>
        <v>0</v>
      </c>
    </row>
    <row r="32" spans="1:14" ht="45.6" customHeight="1">
      <c r="A32" s="4">
        <v>28</v>
      </c>
      <c r="B32" s="5" t="s">
        <v>35</v>
      </c>
      <c r="C32" s="6" t="s">
        <v>241</v>
      </c>
      <c r="D32" s="3" t="s">
        <v>4</v>
      </c>
      <c r="E32" s="35"/>
      <c r="F32" s="36"/>
      <c r="G32" s="37"/>
      <c r="H32" s="37"/>
      <c r="I32" s="37"/>
      <c r="J32" s="68">
        <v>30</v>
      </c>
      <c r="K32" s="64">
        <v>0</v>
      </c>
      <c r="L32" s="64">
        <f t="shared" si="0"/>
        <v>0</v>
      </c>
      <c r="M32" s="63">
        <v>0.23</v>
      </c>
      <c r="N32" s="64">
        <f t="shared" si="1"/>
        <v>0</v>
      </c>
    </row>
    <row r="33" spans="1:14" ht="51">
      <c r="A33" s="4">
        <v>29</v>
      </c>
      <c r="B33" s="5" t="s">
        <v>36</v>
      </c>
      <c r="C33" s="6" t="s">
        <v>37</v>
      </c>
      <c r="D33" s="3" t="s">
        <v>4</v>
      </c>
      <c r="E33" s="35"/>
      <c r="F33" s="36"/>
      <c r="G33" s="37"/>
      <c r="H33" s="37"/>
      <c r="I33" s="37"/>
      <c r="J33" s="68">
        <v>10</v>
      </c>
      <c r="K33" s="64">
        <v>0</v>
      </c>
      <c r="L33" s="64">
        <f t="shared" si="0"/>
        <v>0</v>
      </c>
      <c r="M33" s="63">
        <v>0.23</v>
      </c>
      <c r="N33" s="64">
        <f t="shared" si="1"/>
        <v>0</v>
      </c>
    </row>
    <row r="34" spans="1:14" ht="51">
      <c r="A34" s="4">
        <v>30</v>
      </c>
      <c r="B34" s="5" t="s">
        <v>38</v>
      </c>
      <c r="C34" s="6" t="s">
        <v>39</v>
      </c>
      <c r="D34" s="3" t="s">
        <v>4</v>
      </c>
      <c r="E34" s="35"/>
      <c r="F34" s="36"/>
      <c r="G34" s="37"/>
      <c r="H34" s="37"/>
      <c r="I34" s="37"/>
      <c r="J34" s="68">
        <v>10</v>
      </c>
      <c r="K34" s="64">
        <v>0</v>
      </c>
      <c r="L34" s="64">
        <f t="shared" si="0"/>
        <v>0</v>
      </c>
      <c r="M34" s="63">
        <v>0.23</v>
      </c>
      <c r="N34" s="64">
        <f t="shared" si="1"/>
        <v>0</v>
      </c>
    </row>
    <row r="35" spans="1:14" ht="51">
      <c r="A35" s="4">
        <v>31</v>
      </c>
      <c r="B35" s="5" t="s">
        <v>40</v>
      </c>
      <c r="C35" s="6" t="s">
        <v>282</v>
      </c>
      <c r="D35" s="3" t="s">
        <v>4</v>
      </c>
      <c r="E35" s="35"/>
      <c r="F35" s="36"/>
      <c r="G35" s="37"/>
      <c r="H35" s="37"/>
      <c r="I35" s="37"/>
      <c r="J35" s="68">
        <v>10</v>
      </c>
      <c r="K35" s="64">
        <v>0</v>
      </c>
      <c r="L35" s="64">
        <f t="shared" si="0"/>
        <v>0</v>
      </c>
      <c r="M35" s="63">
        <v>0.23</v>
      </c>
      <c r="N35" s="64">
        <f t="shared" si="1"/>
        <v>0</v>
      </c>
    </row>
    <row r="36" spans="1:14" ht="51">
      <c r="A36" s="4">
        <v>32</v>
      </c>
      <c r="B36" s="5" t="s">
        <v>41</v>
      </c>
      <c r="C36" s="6" t="s">
        <v>283</v>
      </c>
      <c r="D36" s="3" t="s">
        <v>4</v>
      </c>
      <c r="E36" s="35"/>
      <c r="F36" s="36"/>
      <c r="G36" s="37"/>
      <c r="H36" s="37"/>
      <c r="I36" s="37"/>
      <c r="J36" s="68">
        <v>10</v>
      </c>
      <c r="K36" s="64">
        <v>0</v>
      </c>
      <c r="L36" s="64">
        <f t="shared" si="0"/>
        <v>0</v>
      </c>
      <c r="M36" s="63">
        <v>0.23</v>
      </c>
      <c r="N36" s="64">
        <f t="shared" si="1"/>
        <v>0</v>
      </c>
    </row>
    <row r="37" spans="1:14" ht="51">
      <c r="A37" s="4">
        <v>33</v>
      </c>
      <c r="B37" s="5" t="s">
        <v>42</v>
      </c>
      <c r="C37" s="18" t="s">
        <v>284</v>
      </c>
      <c r="D37" s="3" t="s">
        <v>4</v>
      </c>
      <c r="E37" s="35"/>
      <c r="F37" s="36"/>
      <c r="G37" s="37"/>
      <c r="H37" s="37"/>
      <c r="I37" s="37"/>
      <c r="J37" s="68">
        <v>10</v>
      </c>
      <c r="K37" s="64">
        <v>0</v>
      </c>
      <c r="L37" s="64">
        <f t="shared" si="0"/>
        <v>0</v>
      </c>
      <c r="M37" s="63">
        <v>0.23</v>
      </c>
      <c r="N37" s="64">
        <f t="shared" si="1"/>
        <v>0</v>
      </c>
    </row>
    <row r="38" spans="1:14" ht="76.5">
      <c r="A38" s="4">
        <v>34</v>
      </c>
      <c r="B38" s="5" t="s">
        <v>43</v>
      </c>
      <c r="C38" s="6" t="s">
        <v>242</v>
      </c>
      <c r="D38" s="3" t="s">
        <v>18</v>
      </c>
      <c r="E38" s="35"/>
      <c r="F38" s="36"/>
      <c r="G38" s="37"/>
      <c r="H38" s="37"/>
      <c r="I38" s="37"/>
      <c r="J38" s="68">
        <v>300</v>
      </c>
      <c r="K38" s="64">
        <v>0</v>
      </c>
      <c r="L38" s="64">
        <f t="shared" si="0"/>
        <v>0</v>
      </c>
      <c r="M38" s="63">
        <v>0.23</v>
      </c>
      <c r="N38" s="64">
        <f t="shared" si="1"/>
        <v>0</v>
      </c>
    </row>
    <row r="39" spans="1:14" ht="89.25">
      <c r="A39" s="4">
        <v>35</v>
      </c>
      <c r="B39" s="5" t="s">
        <v>44</v>
      </c>
      <c r="C39" s="6" t="s">
        <v>45</v>
      </c>
      <c r="D39" s="3" t="s">
        <v>4</v>
      </c>
      <c r="E39" s="35"/>
      <c r="F39" s="36"/>
      <c r="G39" s="37"/>
      <c r="H39" s="37"/>
      <c r="I39" s="37"/>
      <c r="J39" s="68">
        <v>30</v>
      </c>
      <c r="K39" s="64">
        <v>0</v>
      </c>
      <c r="L39" s="64">
        <f t="shared" si="0"/>
        <v>0</v>
      </c>
      <c r="M39" s="63">
        <v>0.23</v>
      </c>
      <c r="N39" s="64">
        <f t="shared" si="1"/>
        <v>0</v>
      </c>
    </row>
    <row r="40" spans="1:14" ht="187.7" customHeight="1">
      <c r="A40" s="4">
        <v>36</v>
      </c>
      <c r="B40" s="5" t="s">
        <v>46</v>
      </c>
      <c r="C40" s="19" t="s">
        <v>293</v>
      </c>
      <c r="D40" s="3" t="s">
        <v>18</v>
      </c>
      <c r="E40" s="35"/>
      <c r="F40" s="36"/>
      <c r="G40" s="37"/>
      <c r="H40" s="37"/>
      <c r="I40" s="37"/>
      <c r="J40" s="68">
        <v>20</v>
      </c>
      <c r="K40" s="64">
        <v>0</v>
      </c>
      <c r="L40" s="64">
        <f t="shared" si="0"/>
        <v>0</v>
      </c>
      <c r="M40" s="63">
        <v>0.23</v>
      </c>
      <c r="N40" s="64">
        <f t="shared" si="1"/>
        <v>0</v>
      </c>
    </row>
    <row r="41" spans="1:14" ht="210" customHeight="1">
      <c r="A41" s="4">
        <v>37</v>
      </c>
      <c r="B41" s="5" t="s">
        <v>47</v>
      </c>
      <c r="C41" s="6" t="s">
        <v>276</v>
      </c>
      <c r="D41" s="3" t="s">
        <v>18</v>
      </c>
      <c r="E41" s="43"/>
      <c r="F41" s="36"/>
      <c r="G41" s="37"/>
      <c r="H41" s="37"/>
      <c r="I41" s="38"/>
      <c r="J41" s="68">
        <v>5000</v>
      </c>
      <c r="K41" s="64">
        <v>0</v>
      </c>
      <c r="L41" s="64">
        <f t="shared" si="0"/>
        <v>0</v>
      </c>
      <c r="M41" s="63">
        <v>0.23</v>
      </c>
      <c r="N41" s="64">
        <f t="shared" si="1"/>
        <v>0</v>
      </c>
    </row>
    <row r="42" spans="1:14" ht="168" customHeight="1">
      <c r="A42" s="4">
        <v>38</v>
      </c>
      <c r="B42" s="5" t="s">
        <v>243</v>
      </c>
      <c r="C42" s="6" t="s">
        <v>277</v>
      </c>
      <c r="D42" s="3" t="s">
        <v>7</v>
      </c>
      <c r="E42" s="43"/>
      <c r="F42" s="36"/>
      <c r="G42" s="37"/>
      <c r="H42" s="37"/>
      <c r="I42" s="38"/>
      <c r="J42" s="68">
        <v>1000</v>
      </c>
      <c r="K42" s="64">
        <v>0</v>
      </c>
      <c r="L42" s="64">
        <f t="shared" si="0"/>
        <v>0</v>
      </c>
      <c r="M42" s="63">
        <v>0.23</v>
      </c>
      <c r="N42" s="64">
        <f t="shared" si="1"/>
        <v>0</v>
      </c>
    </row>
    <row r="43" spans="1:14" ht="114.75">
      <c r="A43" s="4">
        <v>39</v>
      </c>
      <c r="B43" s="5" t="s">
        <v>48</v>
      </c>
      <c r="C43" s="6" t="s">
        <v>49</v>
      </c>
      <c r="D43" s="3" t="s">
        <v>7</v>
      </c>
      <c r="E43" s="35"/>
      <c r="F43" s="39"/>
      <c r="G43" s="37"/>
      <c r="H43" s="37"/>
      <c r="I43" s="44"/>
      <c r="J43" s="68">
        <v>100</v>
      </c>
      <c r="K43" s="64">
        <v>0</v>
      </c>
      <c r="L43" s="64">
        <f t="shared" si="0"/>
        <v>0</v>
      </c>
      <c r="M43" s="63">
        <v>0.23</v>
      </c>
      <c r="N43" s="64">
        <f t="shared" si="1"/>
        <v>0</v>
      </c>
    </row>
    <row r="44" spans="1:14" ht="102">
      <c r="A44" s="4">
        <v>40</v>
      </c>
      <c r="B44" s="5" t="s">
        <v>50</v>
      </c>
      <c r="C44" s="6" t="s">
        <v>51</v>
      </c>
      <c r="D44" s="3" t="s">
        <v>7</v>
      </c>
      <c r="E44" s="35"/>
      <c r="F44" s="36"/>
      <c r="G44" s="37"/>
      <c r="H44" s="37"/>
      <c r="I44" s="44"/>
      <c r="J44" s="68">
        <v>100</v>
      </c>
      <c r="K44" s="64">
        <v>0</v>
      </c>
      <c r="L44" s="64">
        <f t="shared" si="0"/>
        <v>0</v>
      </c>
      <c r="M44" s="63">
        <v>0.23</v>
      </c>
      <c r="N44" s="64">
        <f t="shared" si="1"/>
        <v>0</v>
      </c>
    </row>
    <row r="45" spans="1:14" ht="66" customHeight="1">
      <c r="A45" s="4">
        <v>41</v>
      </c>
      <c r="B45" s="5" t="s">
        <v>52</v>
      </c>
      <c r="C45" s="6" t="s">
        <v>53</v>
      </c>
      <c r="D45" s="3" t="s">
        <v>7</v>
      </c>
      <c r="E45" s="35"/>
      <c r="F45" s="36"/>
      <c r="G45" s="37"/>
      <c r="H45" s="37"/>
      <c r="I45" s="44"/>
      <c r="J45" s="68">
        <v>10</v>
      </c>
      <c r="K45" s="64">
        <v>0</v>
      </c>
      <c r="L45" s="64">
        <f t="shared" si="0"/>
        <v>0</v>
      </c>
      <c r="M45" s="63">
        <v>0.23</v>
      </c>
      <c r="N45" s="64">
        <f t="shared" si="1"/>
        <v>0</v>
      </c>
    </row>
    <row r="46" spans="1:14" ht="106.35" customHeight="1">
      <c r="A46" s="4">
        <v>42</v>
      </c>
      <c r="B46" s="5" t="s">
        <v>54</v>
      </c>
      <c r="C46" s="6" t="s">
        <v>55</v>
      </c>
      <c r="D46" s="3" t="s">
        <v>10</v>
      </c>
      <c r="E46" s="45"/>
      <c r="F46" s="36"/>
      <c r="G46" s="37"/>
      <c r="H46" s="37"/>
      <c r="I46" s="37"/>
      <c r="J46" s="68">
        <v>200</v>
      </c>
      <c r="K46" s="64">
        <v>0</v>
      </c>
      <c r="L46" s="64">
        <f t="shared" si="0"/>
        <v>0</v>
      </c>
      <c r="M46" s="63">
        <v>0.23</v>
      </c>
      <c r="N46" s="64">
        <f t="shared" si="1"/>
        <v>0</v>
      </c>
    </row>
    <row r="47" spans="1:14" ht="38.25">
      <c r="A47" s="4">
        <v>43</v>
      </c>
      <c r="B47" s="5" t="s">
        <v>56</v>
      </c>
      <c r="C47" s="6" t="s">
        <v>57</v>
      </c>
      <c r="D47" s="3" t="s">
        <v>10</v>
      </c>
      <c r="E47" s="45"/>
      <c r="F47" s="36"/>
      <c r="G47" s="37"/>
      <c r="H47" s="37"/>
      <c r="I47" s="37"/>
      <c r="J47" s="68">
        <v>200</v>
      </c>
      <c r="K47" s="64">
        <v>0</v>
      </c>
      <c r="L47" s="64">
        <f t="shared" si="0"/>
        <v>0</v>
      </c>
      <c r="M47" s="63">
        <v>0.23</v>
      </c>
      <c r="N47" s="64">
        <f t="shared" si="1"/>
        <v>0</v>
      </c>
    </row>
    <row r="48" spans="1:14" ht="38.25">
      <c r="A48" s="4">
        <v>44</v>
      </c>
      <c r="B48" s="5" t="s">
        <v>58</v>
      </c>
      <c r="C48" s="6" t="s">
        <v>59</v>
      </c>
      <c r="D48" s="3" t="s">
        <v>10</v>
      </c>
      <c r="E48" s="45"/>
      <c r="F48" s="36"/>
      <c r="G48" s="37"/>
      <c r="H48" s="37"/>
      <c r="I48" s="37"/>
      <c r="J48" s="68">
        <v>200</v>
      </c>
      <c r="K48" s="64">
        <v>0</v>
      </c>
      <c r="L48" s="64">
        <f t="shared" si="0"/>
        <v>0</v>
      </c>
      <c r="M48" s="63">
        <v>0.23</v>
      </c>
      <c r="N48" s="64">
        <f t="shared" si="1"/>
        <v>0</v>
      </c>
    </row>
    <row r="49" spans="1:14" ht="78" customHeight="1">
      <c r="A49" s="4">
        <v>45</v>
      </c>
      <c r="B49" s="5" t="s">
        <v>60</v>
      </c>
      <c r="C49" s="6" t="s">
        <v>61</v>
      </c>
      <c r="D49" s="3" t="s">
        <v>10</v>
      </c>
      <c r="E49" s="45"/>
      <c r="F49" s="36"/>
      <c r="G49" s="37"/>
      <c r="H49" s="37"/>
      <c r="I49" s="37"/>
      <c r="J49" s="68">
        <v>50</v>
      </c>
      <c r="K49" s="64">
        <v>0</v>
      </c>
      <c r="L49" s="64">
        <f t="shared" si="0"/>
        <v>0</v>
      </c>
      <c r="M49" s="63">
        <v>0.23</v>
      </c>
      <c r="N49" s="64">
        <f t="shared" si="1"/>
        <v>0</v>
      </c>
    </row>
    <row r="50" spans="1:14" ht="51">
      <c r="A50" s="4">
        <v>46</v>
      </c>
      <c r="B50" s="5" t="s">
        <v>62</v>
      </c>
      <c r="C50" s="6" t="s">
        <v>63</v>
      </c>
      <c r="D50" s="3" t="s">
        <v>4</v>
      </c>
      <c r="E50" s="35"/>
      <c r="F50" s="36"/>
      <c r="G50" s="37"/>
      <c r="H50" s="37"/>
      <c r="I50" s="37"/>
      <c r="J50" s="68">
        <v>10</v>
      </c>
      <c r="K50" s="64">
        <v>0</v>
      </c>
      <c r="L50" s="64">
        <f t="shared" si="0"/>
        <v>0</v>
      </c>
      <c r="M50" s="63">
        <v>0.23</v>
      </c>
      <c r="N50" s="64">
        <f t="shared" si="1"/>
        <v>0</v>
      </c>
    </row>
    <row r="51" spans="1:14" ht="51">
      <c r="A51" s="4">
        <v>47</v>
      </c>
      <c r="B51" s="5" t="s">
        <v>64</v>
      </c>
      <c r="C51" s="6" t="s">
        <v>65</v>
      </c>
      <c r="D51" s="3" t="s">
        <v>4</v>
      </c>
      <c r="E51" s="35"/>
      <c r="F51" s="36"/>
      <c r="G51" s="37"/>
      <c r="H51" s="37"/>
      <c r="I51" s="37"/>
      <c r="J51" s="68">
        <v>10</v>
      </c>
      <c r="K51" s="64">
        <v>0</v>
      </c>
      <c r="L51" s="64">
        <f t="shared" si="0"/>
        <v>0</v>
      </c>
      <c r="M51" s="63">
        <v>0.23</v>
      </c>
      <c r="N51" s="64">
        <f t="shared" si="1"/>
        <v>0</v>
      </c>
    </row>
    <row r="52" spans="1:14" ht="89.25">
      <c r="A52" s="4">
        <v>48</v>
      </c>
      <c r="B52" s="5" t="s">
        <v>66</v>
      </c>
      <c r="C52" s="6" t="s">
        <v>67</v>
      </c>
      <c r="D52" s="3" t="s">
        <v>10</v>
      </c>
      <c r="E52" s="35"/>
      <c r="F52" s="36"/>
      <c r="G52" s="37"/>
      <c r="H52" s="37"/>
      <c r="I52" s="37"/>
      <c r="J52" s="68">
        <v>200</v>
      </c>
      <c r="K52" s="64">
        <v>0</v>
      </c>
      <c r="L52" s="64">
        <f t="shared" si="0"/>
        <v>0</v>
      </c>
      <c r="M52" s="63">
        <v>0.23</v>
      </c>
      <c r="N52" s="64">
        <f t="shared" si="1"/>
        <v>0</v>
      </c>
    </row>
    <row r="53" spans="1:14" ht="89.25">
      <c r="A53" s="4">
        <v>49</v>
      </c>
      <c r="B53" s="5" t="s">
        <v>68</v>
      </c>
      <c r="C53" s="6" t="s">
        <v>69</v>
      </c>
      <c r="D53" s="3" t="s">
        <v>10</v>
      </c>
      <c r="E53" s="35"/>
      <c r="F53" s="36"/>
      <c r="G53" s="37"/>
      <c r="H53" s="37"/>
      <c r="I53" s="37"/>
      <c r="J53" s="68">
        <v>150</v>
      </c>
      <c r="K53" s="64">
        <v>0</v>
      </c>
      <c r="L53" s="64">
        <f t="shared" si="0"/>
        <v>0</v>
      </c>
      <c r="M53" s="63">
        <v>0.23</v>
      </c>
      <c r="N53" s="64">
        <f t="shared" si="1"/>
        <v>0</v>
      </c>
    </row>
    <row r="54" spans="1:14" ht="51">
      <c r="A54" s="4">
        <v>50</v>
      </c>
      <c r="B54" s="5" t="s">
        <v>70</v>
      </c>
      <c r="C54" s="6" t="s">
        <v>71</v>
      </c>
      <c r="D54" s="3" t="s">
        <v>4</v>
      </c>
      <c r="E54" s="35"/>
      <c r="F54" s="36"/>
      <c r="G54" s="37"/>
      <c r="H54" s="37"/>
      <c r="I54" s="37"/>
      <c r="J54" s="68">
        <v>10</v>
      </c>
      <c r="K54" s="64">
        <v>0</v>
      </c>
      <c r="L54" s="64">
        <f t="shared" si="0"/>
        <v>0</v>
      </c>
      <c r="M54" s="63">
        <v>0.23</v>
      </c>
      <c r="N54" s="64">
        <f t="shared" si="1"/>
        <v>0</v>
      </c>
    </row>
    <row r="55" spans="1:14" ht="51">
      <c r="A55" s="4">
        <v>51</v>
      </c>
      <c r="B55" s="5" t="s">
        <v>72</v>
      </c>
      <c r="C55" s="6" t="s">
        <v>73</v>
      </c>
      <c r="D55" s="3" t="s">
        <v>4</v>
      </c>
      <c r="E55" s="35"/>
      <c r="F55" s="36"/>
      <c r="G55" s="37"/>
      <c r="H55" s="37"/>
      <c r="I55" s="37"/>
      <c r="J55" s="68">
        <v>80</v>
      </c>
      <c r="K55" s="64">
        <v>0</v>
      </c>
      <c r="L55" s="64">
        <f t="shared" si="0"/>
        <v>0</v>
      </c>
      <c r="M55" s="63">
        <v>0.23</v>
      </c>
      <c r="N55" s="64">
        <f t="shared" si="1"/>
        <v>0</v>
      </c>
    </row>
    <row r="56" spans="1:14" ht="51">
      <c r="A56" s="4">
        <v>52</v>
      </c>
      <c r="B56" s="5" t="s">
        <v>74</v>
      </c>
      <c r="C56" s="6" t="s">
        <v>75</v>
      </c>
      <c r="D56" s="3" t="s">
        <v>4</v>
      </c>
      <c r="E56" s="35"/>
      <c r="F56" s="36"/>
      <c r="G56" s="37"/>
      <c r="H56" s="37"/>
      <c r="I56" s="37"/>
      <c r="J56" s="68">
        <v>10</v>
      </c>
      <c r="K56" s="64">
        <v>0</v>
      </c>
      <c r="L56" s="64">
        <f t="shared" si="0"/>
        <v>0</v>
      </c>
      <c r="M56" s="63">
        <v>0.23</v>
      </c>
      <c r="N56" s="64">
        <f t="shared" si="1"/>
        <v>0</v>
      </c>
    </row>
    <row r="57" spans="1:14" ht="51">
      <c r="A57" s="4">
        <v>53</v>
      </c>
      <c r="B57" s="5" t="s">
        <v>76</v>
      </c>
      <c r="C57" s="6" t="s">
        <v>77</v>
      </c>
      <c r="D57" s="3" t="s">
        <v>4</v>
      </c>
      <c r="E57" s="35"/>
      <c r="F57" s="36"/>
      <c r="G57" s="37"/>
      <c r="H57" s="37"/>
      <c r="I57" s="37"/>
      <c r="J57" s="68">
        <v>80</v>
      </c>
      <c r="K57" s="64">
        <v>0</v>
      </c>
      <c r="L57" s="64">
        <f t="shared" si="0"/>
        <v>0</v>
      </c>
      <c r="M57" s="63">
        <v>0.23</v>
      </c>
      <c r="N57" s="64">
        <f t="shared" si="1"/>
        <v>0</v>
      </c>
    </row>
    <row r="58" spans="1:14" ht="51">
      <c r="A58" s="4">
        <v>54</v>
      </c>
      <c r="B58" s="5" t="s">
        <v>78</v>
      </c>
      <c r="C58" s="6" t="s">
        <v>79</v>
      </c>
      <c r="D58" s="3" t="s">
        <v>4</v>
      </c>
      <c r="E58" s="35"/>
      <c r="F58" s="36"/>
      <c r="G58" s="37"/>
      <c r="H58" s="37"/>
      <c r="I58" s="37"/>
      <c r="J58" s="68">
        <v>30</v>
      </c>
      <c r="K58" s="64">
        <v>0</v>
      </c>
      <c r="L58" s="64">
        <f t="shared" si="0"/>
        <v>0</v>
      </c>
      <c r="M58" s="63">
        <v>0.23</v>
      </c>
      <c r="N58" s="64">
        <f t="shared" si="1"/>
        <v>0</v>
      </c>
    </row>
    <row r="59" spans="1:14" ht="63.75">
      <c r="A59" s="4">
        <v>55</v>
      </c>
      <c r="B59" s="5" t="s">
        <v>80</v>
      </c>
      <c r="C59" s="6" t="s">
        <v>81</v>
      </c>
      <c r="D59" s="3" t="s">
        <v>4</v>
      </c>
      <c r="E59" s="35"/>
      <c r="F59" s="36"/>
      <c r="G59" s="37"/>
      <c r="H59" s="37"/>
      <c r="I59" s="37"/>
      <c r="J59" s="68">
        <v>50</v>
      </c>
      <c r="K59" s="64">
        <v>0</v>
      </c>
      <c r="L59" s="64">
        <f t="shared" si="0"/>
        <v>0</v>
      </c>
      <c r="M59" s="63">
        <v>0.23</v>
      </c>
      <c r="N59" s="64">
        <f t="shared" si="1"/>
        <v>0</v>
      </c>
    </row>
    <row r="60" spans="1:14" ht="114.75">
      <c r="A60" s="4">
        <v>56</v>
      </c>
      <c r="B60" s="5" t="s">
        <v>82</v>
      </c>
      <c r="C60" s="6" t="s">
        <v>83</v>
      </c>
      <c r="D60" s="3" t="s">
        <v>7</v>
      </c>
      <c r="E60" s="35"/>
      <c r="F60" s="36"/>
      <c r="G60" s="37"/>
      <c r="H60" s="37"/>
      <c r="I60" s="44"/>
      <c r="J60" s="68">
        <v>100</v>
      </c>
      <c r="K60" s="64">
        <v>0</v>
      </c>
      <c r="L60" s="64">
        <f t="shared" si="0"/>
        <v>0</v>
      </c>
      <c r="M60" s="63">
        <v>0.23</v>
      </c>
      <c r="N60" s="64">
        <f t="shared" si="1"/>
        <v>0</v>
      </c>
    </row>
    <row r="61" spans="1:14" ht="170.25" customHeight="1">
      <c r="A61" s="4">
        <v>57</v>
      </c>
      <c r="B61" s="5" t="s">
        <v>84</v>
      </c>
      <c r="C61" s="6" t="s">
        <v>85</v>
      </c>
      <c r="D61" s="3" t="s">
        <v>7</v>
      </c>
      <c r="E61" s="35"/>
      <c r="F61" s="46"/>
      <c r="G61" s="37"/>
      <c r="H61" s="37"/>
      <c r="I61" s="44"/>
      <c r="J61" s="68">
        <v>300</v>
      </c>
      <c r="K61" s="64">
        <v>0</v>
      </c>
      <c r="L61" s="64">
        <f t="shared" si="0"/>
        <v>0</v>
      </c>
      <c r="M61" s="63">
        <v>0.23</v>
      </c>
      <c r="N61" s="64">
        <f t="shared" si="1"/>
        <v>0</v>
      </c>
    </row>
    <row r="62" spans="1:14" ht="105.75" customHeight="1">
      <c r="A62" s="4">
        <v>58</v>
      </c>
      <c r="B62" s="5" t="s">
        <v>86</v>
      </c>
      <c r="C62" s="6" t="s">
        <v>224</v>
      </c>
      <c r="D62" s="3" t="s">
        <v>4</v>
      </c>
      <c r="E62" s="35"/>
      <c r="F62" s="46"/>
      <c r="G62" s="37"/>
      <c r="H62" s="37"/>
      <c r="I62" s="37"/>
      <c r="J62" s="68">
        <v>500</v>
      </c>
      <c r="K62" s="64">
        <v>0</v>
      </c>
      <c r="L62" s="64">
        <f t="shared" si="0"/>
        <v>0</v>
      </c>
      <c r="M62" s="63">
        <v>0.23</v>
      </c>
      <c r="N62" s="64">
        <f t="shared" si="1"/>
        <v>0</v>
      </c>
    </row>
    <row r="63" spans="1:14" ht="114.75">
      <c r="A63" s="4">
        <v>59</v>
      </c>
      <c r="B63" s="5" t="s">
        <v>87</v>
      </c>
      <c r="C63" s="6" t="s">
        <v>88</v>
      </c>
      <c r="D63" s="3" t="s">
        <v>4</v>
      </c>
      <c r="E63" s="35"/>
      <c r="F63" s="46"/>
      <c r="G63" s="37"/>
      <c r="H63" s="35"/>
      <c r="I63" s="37"/>
      <c r="J63" s="68">
        <v>300</v>
      </c>
      <c r="K63" s="64">
        <v>0</v>
      </c>
      <c r="L63" s="64">
        <f t="shared" si="0"/>
        <v>0</v>
      </c>
      <c r="M63" s="63">
        <v>0.23</v>
      </c>
      <c r="N63" s="64">
        <f t="shared" si="1"/>
        <v>0</v>
      </c>
    </row>
    <row r="64" spans="1:14" ht="102">
      <c r="A64" s="4">
        <v>60</v>
      </c>
      <c r="B64" s="5" t="s">
        <v>225</v>
      </c>
      <c r="C64" s="6" t="s">
        <v>226</v>
      </c>
      <c r="D64" s="3" t="s">
        <v>4</v>
      </c>
      <c r="E64" s="35"/>
      <c r="F64" s="46"/>
      <c r="G64" s="37"/>
      <c r="H64" s="35"/>
      <c r="I64" s="37"/>
      <c r="J64" s="68">
        <v>100</v>
      </c>
      <c r="K64" s="64">
        <v>0</v>
      </c>
      <c r="L64" s="64">
        <f t="shared" si="0"/>
        <v>0</v>
      </c>
      <c r="M64" s="63">
        <v>0.23</v>
      </c>
      <c r="N64" s="64">
        <f t="shared" si="1"/>
        <v>0</v>
      </c>
    </row>
    <row r="65" spans="1:14" ht="89.25">
      <c r="A65" s="4">
        <v>61</v>
      </c>
      <c r="B65" s="5" t="s">
        <v>89</v>
      </c>
      <c r="C65" s="6" t="s">
        <v>244</v>
      </c>
      <c r="D65" s="3" t="s">
        <v>4</v>
      </c>
      <c r="E65" s="35"/>
      <c r="F65" s="46"/>
      <c r="G65" s="37"/>
      <c r="H65" s="35"/>
      <c r="I65" s="44"/>
      <c r="J65" s="68">
        <v>40</v>
      </c>
      <c r="K65" s="64">
        <v>0</v>
      </c>
      <c r="L65" s="64">
        <f t="shared" si="0"/>
        <v>0</v>
      </c>
      <c r="M65" s="63">
        <v>0.23</v>
      </c>
      <c r="N65" s="64">
        <f t="shared" si="1"/>
        <v>0</v>
      </c>
    </row>
    <row r="66" spans="1:14" ht="38.25">
      <c r="A66" s="4">
        <v>62</v>
      </c>
      <c r="B66" s="5" t="s">
        <v>90</v>
      </c>
      <c r="C66" s="6" t="s">
        <v>91</v>
      </c>
      <c r="D66" s="3" t="s">
        <v>7</v>
      </c>
      <c r="E66" s="35"/>
      <c r="F66" s="46"/>
      <c r="G66" s="37"/>
      <c r="H66" s="35"/>
      <c r="I66" s="37"/>
      <c r="J66" s="68">
        <v>100</v>
      </c>
      <c r="K66" s="64">
        <v>0</v>
      </c>
      <c r="L66" s="64">
        <f t="shared" si="0"/>
        <v>0</v>
      </c>
      <c r="M66" s="63">
        <v>0.23</v>
      </c>
      <c r="N66" s="64">
        <f t="shared" si="1"/>
        <v>0</v>
      </c>
    </row>
    <row r="67" spans="1:14" ht="38.25">
      <c r="A67" s="4">
        <v>63</v>
      </c>
      <c r="B67" s="5" t="s">
        <v>92</v>
      </c>
      <c r="C67" s="6" t="s">
        <v>93</v>
      </c>
      <c r="D67" s="3" t="s">
        <v>7</v>
      </c>
      <c r="E67" s="35"/>
      <c r="F67" s="46"/>
      <c r="G67" s="37"/>
      <c r="H67" s="35"/>
      <c r="I67" s="37"/>
      <c r="J67" s="68">
        <v>50</v>
      </c>
      <c r="K67" s="64">
        <v>0</v>
      </c>
      <c r="L67" s="64">
        <f t="shared" si="0"/>
        <v>0</v>
      </c>
      <c r="M67" s="63">
        <v>0.23</v>
      </c>
      <c r="N67" s="64">
        <f t="shared" si="1"/>
        <v>0</v>
      </c>
    </row>
    <row r="68" spans="1:14" ht="66.599999999999994" customHeight="1">
      <c r="A68" s="4">
        <v>64</v>
      </c>
      <c r="B68" s="5" t="s">
        <v>245</v>
      </c>
      <c r="C68" s="6" t="s">
        <v>246</v>
      </c>
      <c r="D68" s="3" t="s">
        <v>4</v>
      </c>
      <c r="E68" s="35"/>
      <c r="F68" s="46"/>
      <c r="G68" s="37"/>
      <c r="H68" s="37"/>
      <c r="I68" s="37"/>
      <c r="J68" s="68">
        <v>50</v>
      </c>
      <c r="K68" s="64">
        <v>0</v>
      </c>
      <c r="L68" s="64">
        <f t="shared" si="0"/>
        <v>0</v>
      </c>
      <c r="M68" s="63">
        <v>0.23</v>
      </c>
      <c r="N68" s="64">
        <f t="shared" si="1"/>
        <v>0</v>
      </c>
    </row>
    <row r="69" spans="1:14" ht="80.099999999999994" customHeight="1">
      <c r="A69" s="4">
        <v>65</v>
      </c>
      <c r="B69" s="5" t="s">
        <v>247</v>
      </c>
      <c r="C69" s="6" t="s">
        <v>248</v>
      </c>
      <c r="D69" s="3" t="s">
        <v>4</v>
      </c>
      <c r="E69" s="35"/>
      <c r="F69" s="46"/>
      <c r="G69" s="37"/>
      <c r="H69" s="37"/>
      <c r="I69" s="37"/>
      <c r="J69" s="68">
        <v>50</v>
      </c>
      <c r="K69" s="64">
        <v>0</v>
      </c>
      <c r="L69" s="64">
        <f t="shared" si="0"/>
        <v>0</v>
      </c>
      <c r="M69" s="63">
        <v>0.23</v>
      </c>
      <c r="N69" s="64">
        <f t="shared" si="1"/>
        <v>0</v>
      </c>
    </row>
    <row r="70" spans="1:14" ht="140.25">
      <c r="A70" s="4">
        <v>66</v>
      </c>
      <c r="B70" s="5" t="s">
        <v>94</v>
      </c>
      <c r="C70" s="6" t="s">
        <v>286</v>
      </c>
      <c r="D70" s="3" t="s">
        <v>18</v>
      </c>
      <c r="E70" s="35"/>
      <c r="F70" s="46"/>
      <c r="G70" s="37"/>
      <c r="H70" s="35"/>
      <c r="I70" s="37"/>
      <c r="J70" s="68">
        <v>200</v>
      </c>
      <c r="K70" s="64">
        <v>0</v>
      </c>
      <c r="L70" s="64">
        <f t="shared" ref="L70:L133" si="2">J70*K70</f>
        <v>0</v>
      </c>
      <c r="M70" s="63">
        <v>0.23</v>
      </c>
      <c r="N70" s="64">
        <f t="shared" ref="N70:N133" si="3">L70*(1+M70)</f>
        <v>0</v>
      </c>
    </row>
    <row r="71" spans="1:14" ht="140.25">
      <c r="A71" s="4">
        <v>67</v>
      </c>
      <c r="B71" s="5" t="s">
        <v>95</v>
      </c>
      <c r="C71" s="6" t="s">
        <v>227</v>
      </c>
      <c r="D71" s="3" t="s">
        <v>18</v>
      </c>
      <c r="E71" s="35"/>
      <c r="F71" s="46"/>
      <c r="G71" s="37"/>
      <c r="H71" s="37"/>
      <c r="I71" s="37"/>
      <c r="J71" s="68">
        <v>500</v>
      </c>
      <c r="K71" s="64">
        <v>0</v>
      </c>
      <c r="L71" s="64">
        <f t="shared" si="2"/>
        <v>0</v>
      </c>
      <c r="M71" s="63">
        <v>0.23</v>
      </c>
      <c r="N71" s="64">
        <f t="shared" si="3"/>
        <v>0</v>
      </c>
    </row>
    <row r="72" spans="1:14" ht="89.25">
      <c r="A72" s="4">
        <v>68</v>
      </c>
      <c r="B72" s="5" t="s">
        <v>96</v>
      </c>
      <c r="C72" s="6" t="s">
        <v>291</v>
      </c>
      <c r="D72" s="3" t="s">
        <v>18</v>
      </c>
      <c r="E72" s="35"/>
      <c r="F72" s="46"/>
      <c r="G72" s="37"/>
      <c r="H72" s="35"/>
      <c r="I72" s="37"/>
      <c r="J72" s="68">
        <v>50</v>
      </c>
      <c r="K72" s="64">
        <v>0</v>
      </c>
      <c r="L72" s="64">
        <f t="shared" si="2"/>
        <v>0</v>
      </c>
      <c r="M72" s="63">
        <v>0.23</v>
      </c>
      <c r="N72" s="64">
        <f t="shared" si="3"/>
        <v>0</v>
      </c>
    </row>
    <row r="73" spans="1:14" ht="114.75">
      <c r="A73" s="4">
        <v>69</v>
      </c>
      <c r="B73" s="5" t="s">
        <v>97</v>
      </c>
      <c r="C73" s="6" t="s">
        <v>292</v>
      </c>
      <c r="D73" s="3" t="s">
        <v>18</v>
      </c>
      <c r="E73" s="35"/>
      <c r="F73" s="46"/>
      <c r="G73" s="37"/>
      <c r="H73" s="35"/>
      <c r="I73" s="37"/>
      <c r="J73" s="68">
        <v>300</v>
      </c>
      <c r="K73" s="64">
        <v>0</v>
      </c>
      <c r="L73" s="64">
        <f t="shared" si="2"/>
        <v>0</v>
      </c>
      <c r="M73" s="63">
        <v>0.23</v>
      </c>
      <c r="N73" s="64">
        <f t="shared" si="3"/>
        <v>0</v>
      </c>
    </row>
    <row r="74" spans="1:14" ht="51">
      <c r="A74" s="4">
        <v>70</v>
      </c>
      <c r="B74" s="5" t="s">
        <v>98</v>
      </c>
      <c r="C74" s="6" t="s">
        <v>99</v>
      </c>
      <c r="D74" s="3" t="s">
        <v>18</v>
      </c>
      <c r="E74" s="35"/>
      <c r="F74" s="46"/>
      <c r="G74" s="37"/>
      <c r="H74" s="35"/>
      <c r="I74" s="37"/>
      <c r="J74" s="68">
        <v>200</v>
      </c>
      <c r="K74" s="64">
        <v>0</v>
      </c>
      <c r="L74" s="64">
        <f t="shared" si="2"/>
        <v>0</v>
      </c>
      <c r="M74" s="63">
        <v>0.23</v>
      </c>
      <c r="N74" s="64">
        <f t="shared" si="3"/>
        <v>0</v>
      </c>
    </row>
    <row r="75" spans="1:14" ht="51">
      <c r="A75" s="4">
        <v>71</v>
      </c>
      <c r="B75" s="5" t="s">
        <v>249</v>
      </c>
      <c r="C75" s="6" t="s">
        <v>250</v>
      </c>
      <c r="D75" s="3" t="s">
        <v>7</v>
      </c>
      <c r="E75" s="35"/>
      <c r="F75" s="46"/>
      <c r="G75" s="37"/>
      <c r="H75" s="35"/>
      <c r="I75" s="37"/>
      <c r="J75" s="68">
        <v>200</v>
      </c>
      <c r="K75" s="64">
        <v>0</v>
      </c>
      <c r="L75" s="64">
        <f t="shared" si="2"/>
        <v>0</v>
      </c>
      <c r="M75" s="63">
        <v>0.23</v>
      </c>
      <c r="N75" s="64">
        <f t="shared" si="3"/>
        <v>0</v>
      </c>
    </row>
    <row r="76" spans="1:14" ht="51">
      <c r="A76" s="4">
        <v>72</v>
      </c>
      <c r="B76" s="5" t="s">
        <v>100</v>
      </c>
      <c r="C76" s="6" t="s">
        <v>289</v>
      </c>
      <c r="D76" s="3" t="s">
        <v>7</v>
      </c>
      <c r="E76" s="35"/>
      <c r="F76" s="46"/>
      <c r="G76" s="37"/>
      <c r="H76" s="35"/>
      <c r="I76" s="37"/>
      <c r="J76" s="68">
        <v>40</v>
      </c>
      <c r="K76" s="64">
        <v>0</v>
      </c>
      <c r="L76" s="64">
        <f t="shared" si="2"/>
        <v>0</v>
      </c>
      <c r="M76" s="63">
        <v>0.23</v>
      </c>
      <c r="N76" s="64">
        <f t="shared" si="3"/>
        <v>0</v>
      </c>
    </row>
    <row r="77" spans="1:14" ht="38.25">
      <c r="A77" s="4">
        <v>73</v>
      </c>
      <c r="B77" s="5" t="s">
        <v>101</v>
      </c>
      <c r="C77" s="6" t="s">
        <v>102</v>
      </c>
      <c r="D77" s="3" t="s">
        <v>4</v>
      </c>
      <c r="E77" s="35"/>
      <c r="F77" s="46"/>
      <c r="G77" s="37"/>
      <c r="H77" s="35"/>
      <c r="I77" s="37"/>
      <c r="J77" s="68">
        <v>100</v>
      </c>
      <c r="K77" s="64">
        <v>0</v>
      </c>
      <c r="L77" s="64">
        <f t="shared" si="2"/>
        <v>0</v>
      </c>
      <c r="M77" s="63">
        <v>0.23</v>
      </c>
      <c r="N77" s="64">
        <f t="shared" si="3"/>
        <v>0</v>
      </c>
    </row>
    <row r="78" spans="1:14" ht="63.75">
      <c r="A78" s="4">
        <v>74</v>
      </c>
      <c r="B78" s="5" t="s">
        <v>103</v>
      </c>
      <c r="C78" s="6" t="s">
        <v>104</v>
      </c>
      <c r="D78" s="3" t="s">
        <v>4</v>
      </c>
      <c r="E78" s="35"/>
      <c r="F78" s="46"/>
      <c r="G78" s="37"/>
      <c r="H78" s="35"/>
      <c r="I78" s="37"/>
      <c r="J78" s="68">
        <v>50</v>
      </c>
      <c r="K78" s="64">
        <v>0</v>
      </c>
      <c r="L78" s="64">
        <f t="shared" si="2"/>
        <v>0</v>
      </c>
      <c r="M78" s="63">
        <v>0.23</v>
      </c>
      <c r="N78" s="64">
        <f t="shared" si="3"/>
        <v>0</v>
      </c>
    </row>
    <row r="79" spans="1:14" ht="63.75">
      <c r="A79" s="4">
        <v>75</v>
      </c>
      <c r="B79" s="5" t="s">
        <v>105</v>
      </c>
      <c r="C79" s="6" t="s">
        <v>106</v>
      </c>
      <c r="D79" s="3" t="s">
        <v>4</v>
      </c>
      <c r="E79" s="35"/>
      <c r="F79" s="46"/>
      <c r="G79" s="37"/>
      <c r="H79" s="35"/>
      <c r="I79" s="37"/>
      <c r="J79" s="68">
        <v>50</v>
      </c>
      <c r="K79" s="64">
        <v>0</v>
      </c>
      <c r="L79" s="64">
        <f t="shared" si="2"/>
        <v>0</v>
      </c>
      <c r="M79" s="63">
        <v>0.23</v>
      </c>
      <c r="N79" s="64">
        <f t="shared" si="3"/>
        <v>0</v>
      </c>
    </row>
    <row r="80" spans="1:14" ht="38.25">
      <c r="A80" s="4">
        <v>76</v>
      </c>
      <c r="B80" s="5" t="s">
        <v>107</v>
      </c>
      <c r="C80" s="6" t="s">
        <v>108</v>
      </c>
      <c r="D80" s="3" t="s">
        <v>18</v>
      </c>
      <c r="E80" s="35"/>
      <c r="F80" s="46"/>
      <c r="G80" s="37"/>
      <c r="H80" s="35"/>
      <c r="I80" s="37"/>
      <c r="J80" s="68">
        <v>100</v>
      </c>
      <c r="K80" s="64">
        <v>0</v>
      </c>
      <c r="L80" s="64">
        <f t="shared" si="2"/>
        <v>0</v>
      </c>
      <c r="M80" s="63">
        <v>0.23</v>
      </c>
      <c r="N80" s="64">
        <f t="shared" si="3"/>
        <v>0</v>
      </c>
    </row>
    <row r="81" spans="1:14" ht="63.75">
      <c r="A81" s="4">
        <v>77</v>
      </c>
      <c r="B81" s="5" t="s">
        <v>204</v>
      </c>
      <c r="C81" s="6" t="s">
        <v>205</v>
      </c>
      <c r="D81" s="3" t="s">
        <v>18</v>
      </c>
      <c r="E81" s="45"/>
      <c r="F81" s="46"/>
      <c r="G81" s="37"/>
      <c r="H81" s="46"/>
      <c r="I81" s="44"/>
      <c r="J81" s="68">
        <v>1000</v>
      </c>
      <c r="K81" s="64">
        <v>0</v>
      </c>
      <c r="L81" s="64">
        <f t="shared" si="2"/>
        <v>0</v>
      </c>
      <c r="M81" s="63">
        <v>0.23</v>
      </c>
      <c r="N81" s="64">
        <f t="shared" si="3"/>
        <v>0</v>
      </c>
    </row>
    <row r="82" spans="1:14" ht="51">
      <c r="A82" s="4">
        <v>78</v>
      </c>
      <c r="B82" s="5" t="s">
        <v>109</v>
      </c>
      <c r="C82" s="6" t="s">
        <v>110</v>
      </c>
      <c r="D82" s="3" t="s">
        <v>4</v>
      </c>
      <c r="E82" s="35"/>
      <c r="F82" s="46"/>
      <c r="G82" s="37"/>
      <c r="H82" s="35"/>
      <c r="I82" s="37"/>
      <c r="J82" s="68">
        <v>100</v>
      </c>
      <c r="K82" s="64">
        <v>0</v>
      </c>
      <c r="L82" s="64">
        <f t="shared" si="2"/>
        <v>0</v>
      </c>
      <c r="M82" s="63">
        <v>0.23</v>
      </c>
      <c r="N82" s="64">
        <f t="shared" si="3"/>
        <v>0</v>
      </c>
    </row>
    <row r="83" spans="1:14" ht="153">
      <c r="A83" s="4">
        <v>79</v>
      </c>
      <c r="B83" s="5" t="s">
        <v>251</v>
      </c>
      <c r="C83" s="6" t="s">
        <v>252</v>
      </c>
      <c r="D83" s="3" t="s">
        <v>7</v>
      </c>
      <c r="E83" s="35"/>
      <c r="F83" s="46"/>
      <c r="G83" s="37"/>
      <c r="H83" s="35"/>
      <c r="I83" s="37"/>
      <c r="J83" s="68">
        <v>800</v>
      </c>
      <c r="K83" s="64">
        <v>0</v>
      </c>
      <c r="L83" s="64">
        <f t="shared" si="2"/>
        <v>0</v>
      </c>
      <c r="M83" s="63">
        <v>0.23</v>
      </c>
      <c r="N83" s="64">
        <f t="shared" si="3"/>
        <v>0</v>
      </c>
    </row>
    <row r="84" spans="1:14" ht="38.25">
      <c r="A84" s="4">
        <v>80</v>
      </c>
      <c r="B84" s="5" t="s">
        <v>253</v>
      </c>
      <c r="C84" s="6" t="s">
        <v>254</v>
      </c>
      <c r="D84" s="3" t="s">
        <v>4</v>
      </c>
      <c r="E84" s="35"/>
      <c r="F84" s="46"/>
      <c r="G84" s="37"/>
      <c r="H84" s="35"/>
      <c r="I84" s="44"/>
      <c r="J84" s="68">
        <v>60</v>
      </c>
      <c r="K84" s="64">
        <v>0</v>
      </c>
      <c r="L84" s="64">
        <f t="shared" si="2"/>
        <v>0</v>
      </c>
      <c r="M84" s="63">
        <v>0.23</v>
      </c>
      <c r="N84" s="64">
        <f t="shared" si="3"/>
        <v>0</v>
      </c>
    </row>
    <row r="85" spans="1:14" ht="51">
      <c r="A85" s="4">
        <v>81</v>
      </c>
      <c r="B85" s="5" t="s">
        <v>111</v>
      </c>
      <c r="C85" s="6" t="s">
        <v>112</v>
      </c>
      <c r="D85" s="3" t="s">
        <v>4</v>
      </c>
      <c r="E85" s="35"/>
      <c r="F85" s="46"/>
      <c r="G85" s="37"/>
      <c r="H85" s="35"/>
      <c r="I85" s="37"/>
      <c r="J85" s="68">
        <v>100</v>
      </c>
      <c r="K85" s="64">
        <v>0</v>
      </c>
      <c r="L85" s="64">
        <f t="shared" si="2"/>
        <v>0</v>
      </c>
      <c r="M85" s="63">
        <v>0.23</v>
      </c>
      <c r="N85" s="64">
        <f t="shared" si="3"/>
        <v>0</v>
      </c>
    </row>
    <row r="86" spans="1:14" ht="63.75">
      <c r="A86" s="4">
        <v>82</v>
      </c>
      <c r="B86" s="5" t="s">
        <v>113</v>
      </c>
      <c r="C86" s="6" t="s">
        <v>114</v>
      </c>
      <c r="D86" s="3" t="s">
        <v>4</v>
      </c>
      <c r="E86" s="35"/>
      <c r="F86" s="46"/>
      <c r="G86" s="37"/>
      <c r="H86" s="35"/>
      <c r="I86" s="37"/>
      <c r="J86" s="68">
        <v>50</v>
      </c>
      <c r="K86" s="64">
        <v>0</v>
      </c>
      <c r="L86" s="64">
        <f t="shared" si="2"/>
        <v>0</v>
      </c>
      <c r="M86" s="63">
        <v>0.23</v>
      </c>
      <c r="N86" s="64">
        <f t="shared" si="3"/>
        <v>0</v>
      </c>
    </row>
    <row r="87" spans="1:14" ht="76.5">
      <c r="A87" s="4">
        <v>83</v>
      </c>
      <c r="B87" s="5" t="s">
        <v>115</v>
      </c>
      <c r="C87" s="6" t="s">
        <v>116</v>
      </c>
      <c r="D87" s="3" t="s">
        <v>4</v>
      </c>
      <c r="E87" s="35"/>
      <c r="F87" s="46"/>
      <c r="G87" s="37"/>
      <c r="H87" s="35"/>
      <c r="I87" s="44"/>
      <c r="J87" s="68">
        <v>50</v>
      </c>
      <c r="K87" s="64">
        <v>0</v>
      </c>
      <c r="L87" s="64">
        <f t="shared" si="2"/>
        <v>0</v>
      </c>
      <c r="M87" s="63">
        <v>0.23</v>
      </c>
      <c r="N87" s="64">
        <f t="shared" si="3"/>
        <v>0</v>
      </c>
    </row>
    <row r="88" spans="1:14" ht="76.5">
      <c r="A88" s="4">
        <v>84</v>
      </c>
      <c r="B88" s="5" t="s">
        <v>117</v>
      </c>
      <c r="C88" s="6" t="s">
        <v>228</v>
      </c>
      <c r="D88" s="3" t="s">
        <v>7</v>
      </c>
      <c r="E88" s="35"/>
      <c r="F88" s="46"/>
      <c r="G88" s="37"/>
      <c r="H88" s="35"/>
      <c r="I88" s="37"/>
      <c r="J88" s="68">
        <v>100</v>
      </c>
      <c r="K88" s="64">
        <v>0</v>
      </c>
      <c r="L88" s="64">
        <f t="shared" si="2"/>
        <v>0</v>
      </c>
      <c r="M88" s="63">
        <v>0.23</v>
      </c>
      <c r="N88" s="64">
        <f t="shared" si="3"/>
        <v>0</v>
      </c>
    </row>
    <row r="89" spans="1:14" ht="76.5">
      <c r="A89" s="4">
        <v>85</v>
      </c>
      <c r="B89" s="5" t="s">
        <v>118</v>
      </c>
      <c r="C89" s="6" t="s">
        <v>229</v>
      </c>
      <c r="D89" s="3" t="s">
        <v>4</v>
      </c>
      <c r="E89" s="35"/>
      <c r="F89" s="46"/>
      <c r="G89" s="37"/>
      <c r="H89" s="35"/>
      <c r="I89" s="44"/>
      <c r="J89" s="68">
        <v>20</v>
      </c>
      <c r="K89" s="64">
        <v>0</v>
      </c>
      <c r="L89" s="64">
        <f t="shared" si="2"/>
        <v>0</v>
      </c>
      <c r="M89" s="63">
        <v>0.23</v>
      </c>
      <c r="N89" s="64">
        <f t="shared" si="3"/>
        <v>0</v>
      </c>
    </row>
    <row r="90" spans="1:14" ht="76.5">
      <c r="A90" s="4">
        <v>86</v>
      </c>
      <c r="B90" s="5" t="s">
        <v>119</v>
      </c>
      <c r="C90" s="6" t="s">
        <v>120</v>
      </c>
      <c r="D90" s="3" t="s">
        <v>7</v>
      </c>
      <c r="E90" s="35"/>
      <c r="F90" s="46"/>
      <c r="G90" s="37"/>
      <c r="H90" s="35"/>
      <c r="I90" s="44"/>
      <c r="J90" s="68">
        <v>100</v>
      </c>
      <c r="K90" s="64">
        <v>0</v>
      </c>
      <c r="L90" s="64">
        <f t="shared" si="2"/>
        <v>0</v>
      </c>
      <c r="M90" s="63">
        <v>0.23</v>
      </c>
      <c r="N90" s="64">
        <f t="shared" si="3"/>
        <v>0</v>
      </c>
    </row>
    <row r="91" spans="1:14" ht="63.75">
      <c r="A91" s="4">
        <v>87</v>
      </c>
      <c r="B91" s="5" t="s">
        <v>255</v>
      </c>
      <c r="C91" s="6" t="s">
        <v>121</v>
      </c>
      <c r="D91" s="3" t="s">
        <v>7</v>
      </c>
      <c r="E91" s="35"/>
      <c r="F91" s="46"/>
      <c r="G91" s="37"/>
      <c r="H91" s="35"/>
      <c r="I91" s="37"/>
      <c r="J91" s="68">
        <v>300</v>
      </c>
      <c r="K91" s="64">
        <v>0</v>
      </c>
      <c r="L91" s="64">
        <f t="shared" si="2"/>
        <v>0</v>
      </c>
      <c r="M91" s="63">
        <v>0.23</v>
      </c>
      <c r="N91" s="64">
        <f t="shared" si="3"/>
        <v>0</v>
      </c>
    </row>
    <row r="92" spans="1:14" ht="38.25">
      <c r="A92" s="4">
        <v>88</v>
      </c>
      <c r="B92" s="5" t="s">
        <v>256</v>
      </c>
      <c r="C92" s="6" t="s">
        <v>257</v>
      </c>
      <c r="D92" s="3" t="s">
        <v>18</v>
      </c>
      <c r="E92" s="35"/>
      <c r="F92" s="46"/>
      <c r="G92" s="37"/>
      <c r="H92" s="35"/>
      <c r="I92" s="37"/>
      <c r="J92" s="68">
        <v>100</v>
      </c>
      <c r="K92" s="64">
        <v>0</v>
      </c>
      <c r="L92" s="64">
        <f t="shared" si="2"/>
        <v>0</v>
      </c>
      <c r="M92" s="63">
        <v>0.23</v>
      </c>
      <c r="N92" s="64">
        <f t="shared" si="3"/>
        <v>0</v>
      </c>
    </row>
    <row r="93" spans="1:14" ht="102">
      <c r="A93" s="4">
        <v>89</v>
      </c>
      <c r="B93" s="5" t="s">
        <v>258</v>
      </c>
      <c r="C93" s="6" t="s">
        <v>122</v>
      </c>
      <c r="D93" s="3" t="s">
        <v>7</v>
      </c>
      <c r="E93" s="35"/>
      <c r="F93" s="46"/>
      <c r="G93" s="37"/>
      <c r="H93" s="35"/>
      <c r="I93" s="37"/>
      <c r="J93" s="68">
        <v>100</v>
      </c>
      <c r="K93" s="64">
        <v>0</v>
      </c>
      <c r="L93" s="64">
        <f t="shared" si="2"/>
        <v>0</v>
      </c>
      <c r="M93" s="63">
        <v>0.23</v>
      </c>
      <c r="N93" s="64">
        <f t="shared" si="3"/>
        <v>0</v>
      </c>
    </row>
    <row r="94" spans="1:14" ht="102">
      <c r="A94" s="4">
        <v>90</v>
      </c>
      <c r="B94" s="5" t="s">
        <v>123</v>
      </c>
      <c r="C94" s="6" t="s">
        <v>124</v>
      </c>
      <c r="D94" s="3" t="s">
        <v>7</v>
      </c>
      <c r="E94" s="35"/>
      <c r="F94" s="46"/>
      <c r="G94" s="37"/>
      <c r="H94" s="35"/>
      <c r="I94" s="37"/>
      <c r="J94" s="68">
        <v>200</v>
      </c>
      <c r="K94" s="64">
        <v>0</v>
      </c>
      <c r="L94" s="64">
        <f t="shared" si="2"/>
        <v>0</v>
      </c>
      <c r="M94" s="63">
        <v>0.23</v>
      </c>
      <c r="N94" s="64">
        <f t="shared" si="3"/>
        <v>0</v>
      </c>
    </row>
    <row r="95" spans="1:14" ht="96.95" customHeight="1">
      <c r="A95" s="4">
        <v>91</v>
      </c>
      <c r="B95" s="5" t="s">
        <v>125</v>
      </c>
      <c r="C95" s="6" t="s">
        <v>210</v>
      </c>
      <c r="D95" s="3" t="s">
        <v>10</v>
      </c>
      <c r="E95" s="35"/>
      <c r="F95" s="46"/>
      <c r="G95" s="37"/>
      <c r="H95" s="35"/>
      <c r="I95" s="37"/>
      <c r="J95" s="68">
        <v>200</v>
      </c>
      <c r="K95" s="64">
        <v>0</v>
      </c>
      <c r="L95" s="64">
        <f t="shared" si="2"/>
        <v>0</v>
      </c>
      <c r="M95" s="63">
        <v>0.23</v>
      </c>
      <c r="N95" s="64">
        <f t="shared" si="3"/>
        <v>0</v>
      </c>
    </row>
    <row r="96" spans="1:14" ht="63.75">
      <c r="A96" s="4">
        <v>92</v>
      </c>
      <c r="B96" s="5" t="s">
        <v>126</v>
      </c>
      <c r="C96" s="6" t="s">
        <v>127</v>
      </c>
      <c r="D96" s="3" t="s">
        <v>10</v>
      </c>
      <c r="E96" s="35"/>
      <c r="F96" s="46"/>
      <c r="G96" s="37"/>
      <c r="H96" s="35"/>
      <c r="I96" s="44"/>
      <c r="J96" s="68">
        <v>50</v>
      </c>
      <c r="K96" s="64">
        <v>0</v>
      </c>
      <c r="L96" s="64">
        <f t="shared" si="2"/>
        <v>0</v>
      </c>
      <c r="M96" s="63">
        <v>0.23</v>
      </c>
      <c r="N96" s="64">
        <f t="shared" si="3"/>
        <v>0</v>
      </c>
    </row>
    <row r="97" spans="1:14" ht="51">
      <c r="A97" s="4">
        <v>93</v>
      </c>
      <c r="B97" s="5" t="s">
        <v>128</v>
      </c>
      <c r="C97" s="6" t="s">
        <v>129</v>
      </c>
      <c r="D97" s="3" t="s">
        <v>4</v>
      </c>
      <c r="E97" s="35"/>
      <c r="F97" s="46"/>
      <c r="G97" s="37"/>
      <c r="H97" s="35"/>
      <c r="I97" s="37"/>
      <c r="J97" s="68">
        <v>100</v>
      </c>
      <c r="K97" s="64">
        <v>0</v>
      </c>
      <c r="L97" s="64">
        <f t="shared" si="2"/>
        <v>0</v>
      </c>
      <c r="M97" s="63">
        <v>0.23</v>
      </c>
      <c r="N97" s="64">
        <f t="shared" si="3"/>
        <v>0</v>
      </c>
    </row>
    <row r="98" spans="1:14" ht="68.099999999999994" customHeight="1">
      <c r="A98" s="4">
        <v>94</v>
      </c>
      <c r="B98" s="5" t="s">
        <v>130</v>
      </c>
      <c r="C98" s="6" t="s">
        <v>206</v>
      </c>
      <c r="D98" s="3" t="s">
        <v>7</v>
      </c>
      <c r="E98" s="35"/>
      <c r="F98" s="46"/>
      <c r="G98" s="37"/>
      <c r="H98" s="35"/>
      <c r="I98" s="37"/>
      <c r="J98" s="68">
        <v>200</v>
      </c>
      <c r="K98" s="64">
        <v>0</v>
      </c>
      <c r="L98" s="64">
        <f t="shared" si="2"/>
        <v>0</v>
      </c>
      <c r="M98" s="63">
        <v>0.23</v>
      </c>
      <c r="N98" s="64">
        <f t="shared" si="3"/>
        <v>0</v>
      </c>
    </row>
    <row r="99" spans="1:14" ht="38.25">
      <c r="A99" s="4">
        <v>95</v>
      </c>
      <c r="B99" s="5" t="s">
        <v>131</v>
      </c>
      <c r="C99" s="6" t="s">
        <v>132</v>
      </c>
      <c r="D99" s="3" t="s">
        <v>18</v>
      </c>
      <c r="E99" s="35"/>
      <c r="F99" s="46"/>
      <c r="G99" s="37"/>
      <c r="H99" s="35"/>
      <c r="I99" s="44"/>
      <c r="J99" s="68">
        <v>100</v>
      </c>
      <c r="K99" s="64">
        <v>0</v>
      </c>
      <c r="L99" s="64">
        <f t="shared" si="2"/>
        <v>0</v>
      </c>
      <c r="M99" s="63">
        <v>0.23</v>
      </c>
      <c r="N99" s="64">
        <f t="shared" si="3"/>
        <v>0</v>
      </c>
    </row>
    <row r="100" spans="1:14" ht="51.6" customHeight="1">
      <c r="A100" s="4">
        <v>96</v>
      </c>
      <c r="B100" s="5" t="s">
        <v>259</v>
      </c>
      <c r="C100" s="6" t="s">
        <v>133</v>
      </c>
      <c r="D100" s="3" t="s">
        <v>7</v>
      </c>
      <c r="E100" s="35"/>
      <c r="F100" s="46"/>
      <c r="G100" s="37"/>
      <c r="H100" s="35"/>
      <c r="I100" s="37"/>
      <c r="J100" s="68">
        <v>100</v>
      </c>
      <c r="K100" s="64">
        <v>0</v>
      </c>
      <c r="L100" s="64">
        <f t="shared" si="2"/>
        <v>0</v>
      </c>
      <c r="M100" s="63">
        <v>0.23</v>
      </c>
      <c r="N100" s="64">
        <f t="shared" si="3"/>
        <v>0</v>
      </c>
    </row>
    <row r="101" spans="1:14" ht="153">
      <c r="A101" s="4">
        <v>97</v>
      </c>
      <c r="B101" s="5" t="s">
        <v>260</v>
      </c>
      <c r="C101" s="6" t="s">
        <v>134</v>
      </c>
      <c r="D101" s="3" t="s">
        <v>7</v>
      </c>
      <c r="E101" s="35"/>
      <c r="F101" s="46"/>
      <c r="G101" s="37"/>
      <c r="H101" s="35"/>
      <c r="I101" s="37"/>
      <c r="J101" s="68">
        <v>100</v>
      </c>
      <c r="K101" s="64">
        <v>0</v>
      </c>
      <c r="L101" s="64">
        <f t="shared" si="2"/>
        <v>0</v>
      </c>
      <c r="M101" s="63">
        <v>0.23</v>
      </c>
      <c r="N101" s="64">
        <f t="shared" si="3"/>
        <v>0</v>
      </c>
    </row>
    <row r="102" spans="1:14" ht="18">
      <c r="A102" s="4"/>
      <c r="B102" s="5"/>
      <c r="C102" s="6"/>
      <c r="D102" s="3"/>
      <c r="E102" s="35"/>
      <c r="F102" s="46"/>
      <c r="G102" s="37"/>
      <c r="H102" s="35"/>
      <c r="I102" s="37"/>
      <c r="J102" s="68"/>
      <c r="K102" s="64">
        <v>0</v>
      </c>
      <c r="L102" s="64">
        <f t="shared" si="2"/>
        <v>0</v>
      </c>
      <c r="M102" s="63">
        <v>0.23</v>
      </c>
      <c r="N102" s="64">
        <f t="shared" si="3"/>
        <v>0</v>
      </c>
    </row>
    <row r="103" spans="1:14" ht="102">
      <c r="A103" s="4">
        <v>99</v>
      </c>
      <c r="B103" s="5" t="s">
        <v>207</v>
      </c>
      <c r="C103" s="6" t="s">
        <v>208</v>
      </c>
      <c r="D103" s="3" t="s">
        <v>7</v>
      </c>
      <c r="E103" s="35"/>
      <c r="F103" s="46"/>
      <c r="G103" s="37"/>
      <c r="H103" s="35"/>
      <c r="I103" s="44"/>
      <c r="J103" s="68">
        <v>200</v>
      </c>
      <c r="K103" s="64">
        <v>0</v>
      </c>
      <c r="L103" s="64">
        <f t="shared" si="2"/>
        <v>0</v>
      </c>
      <c r="M103" s="63">
        <v>0.23</v>
      </c>
      <c r="N103" s="64">
        <f t="shared" si="3"/>
        <v>0</v>
      </c>
    </row>
    <row r="104" spans="1:14" ht="140.25">
      <c r="A104" s="4">
        <v>100</v>
      </c>
      <c r="B104" s="5" t="s">
        <v>135</v>
      </c>
      <c r="C104" s="6" t="s">
        <v>136</v>
      </c>
      <c r="D104" s="3" t="s">
        <v>4</v>
      </c>
      <c r="E104" s="35"/>
      <c r="F104" s="46"/>
      <c r="G104" s="37"/>
      <c r="H104" s="35"/>
      <c r="I104" s="37"/>
      <c r="J104" s="68">
        <v>1000</v>
      </c>
      <c r="K104" s="64">
        <v>0</v>
      </c>
      <c r="L104" s="64">
        <f t="shared" si="2"/>
        <v>0</v>
      </c>
      <c r="M104" s="63">
        <v>0.23</v>
      </c>
      <c r="N104" s="64">
        <f t="shared" si="3"/>
        <v>0</v>
      </c>
    </row>
    <row r="105" spans="1:14" ht="89.25">
      <c r="A105" s="4">
        <v>101</v>
      </c>
      <c r="B105" s="5" t="s">
        <v>137</v>
      </c>
      <c r="C105" s="6" t="s">
        <v>138</v>
      </c>
      <c r="D105" s="3" t="s">
        <v>4</v>
      </c>
      <c r="E105" s="35"/>
      <c r="F105" s="46"/>
      <c r="G105" s="37"/>
      <c r="H105" s="35"/>
      <c r="I105" s="37"/>
      <c r="J105" s="68">
        <v>40</v>
      </c>
      <c r="K105" s="64">
        <v>0</v>
      </c>
      <c r="L105" s="64">
        <f t="shared" si="2"/>
        <v>0</v>
      </c>
      <c r="M105" s="63">
        <v>0.23</v>
      </c>
      <c r="N105" s="64">
        <f t="shared" si="3"/>
        <v>0</v>
      </c>
    </row>
    <row r="106" spans="1:14" ht="25.5">
      <c r="A106" s="4">
        <v>102</v>
      </c>
      <c r="B106" s="5" t="s">
        <v>139</v>
      </c>
      <c r="C106" s="6" t="s">
        <v>140</v>
      </c>
      <c r="D106" s="3" t="s">
        <v>10</v>
      </c>
      <c r="E106" s="35"/>
      <c r="F106" s="46"/>
      <c r="G106" s="37"/>
      <c r="H106" s="35"/>
      <c r="I106" s="37"/>
      <c r="J106" s="68">
        <v>100</v>
      </c>
      <c r="K106" s="64">
        <v>0</v>
      </c>
      <c r="L106" s="64">
        <f t="shared" si="2"/>
        <v>0</v>
      </c>
      <c r="M106" s="63">
        <v>0.23</v>
      </c>
      <c r="N106" s="64">
        <f t="shared" si="3"/>
        <v>0</v>
      </c>
    </row>
    <row r="107" spans="1:14" ht="38.25">
      <c r="A107" s="4">
        <v>103</v>
      </c>
      <c r="B107" s="5" t="s">
        <v>141</v>
      </c>
      <c r="C107" s="6" t="s">
        <v>142</v>
      </c>
      <c r="D107" s="3" t="s">
        <v>10</v>
      </c>
      <c r="E107" s="35"/>
      <c r="F107" s="46"/>
      <c r="G107" s="37"/>
      <c r="H107" s="35"/>
      <c r="I107" s="37"/>
      <c r="J107" s="68">
        <v>300</v>
      </c>
      <c r="K107" s="64">
        <v>0</v>
      </c>
      <c r="L107" s="64">
        <f t="shared" si="2"/>
        <v>0</v>
      </c>
      <c r="M107" s="63">
        <v>0.23</v>
      </c>
      <c r="N107" s="64">
        <f t="shared" si="3"/>
        <v>0</v>
      </c>
    </row>
    <row r="108" spans="1:14" ht="61.5" customHeight="1">
      <c r="A108" s="4">
        <v>104</v>
      </c>
      <c r="B108" s="5" t="s">
        <v>261</v>
      </c>
      <c r="C108" s="6" t="s">
        <v>262</v>
      </c>
      <c r="D108" s="3" t="s">
        <v>10</v>
      </c>
      <c r="E108" s="35"/>
      <c r="F108" s="46"/>
      <c r="G108" s="51"/>
      <c r="H108" s="35"/>
      <c r="I108" s="37"/>
      <c r="J108" s="68">
        <v>100</v>
      </c>
      <c r="K108" s="64">
        <v>0</v>
      </c>
      <c r="L108" s="64">
        <f t="shared" si="2"/>
        <v>0</v>
      </c>
      <c r="M108" s="63">
        <v>0.23</v>
      </c>
      <c r="N108" s="64">
        <f t="shared" si="3"/>
        <v>0</v>
      </c>
    </row>
    <row r="109" spans="1:14" ht="76.5">
      <c r="A109" s="4">
        <v>105</v>
      </c>
      <c r="B109" s="5" t="s">
        <v>263</v>
      </c>
      <c r="C109" s="6" t="s">
        <v>264</v>
      </c>
      <c r="D109" s="3" t="s">
        <v>18</v>
      </c>
      <c r="E109" s="35"/>
      <c r="F109" s="46"/>
      <c r="G109" s="37"/>
      <c r="H109" s="35"/>
      <c r="I109" s="44"/>
      <c r="J109" s="68">
        <v>50</v>
      </c>
      <c r="K109" s="64">
        <v>0</v>
      </c>
      <c r="L109" s="64">
        <f t="shared" si="2"/>
        <v>0</v>
      </c>
      <c r="M109" s="63">
        <v>0.23</v>
      </c>
      <c r="N109" s="64">
        <f t="shared" si="3"/>
        <v>0</v>
      </c>
    </row>
    <row r="110" spans="1:14" ht="102">
      <c r="A110" s="4">
        <v>106</v>
      </c>
      <c r="B110" s="5" t="s">
        <v>143</v>
      </c>
      <c r="C110" s="8" t="s">
        <v>265</v>
      </c>
      <c r="D110" s="3" t="s">
        <v>7</v>
      </c>
      <c r="E110" s="35"/>
      <c r="F110" s="47"/>
      <c r="G110" s="37"/>
      <c r="H110" s="35"/>
      <c r="I110" s="37"/>
      <c r="J110" s="68">
        <v>20</v>
      </c>
      <c r="K110" s="64">
        <v>0</v>
      </c>
      <c r="L110" s="64">
        <f t="shared" si="2"/>
        <v>0</v>
      </c>
      <c r="M110" s="63">
        <v>0.23</v>
      </c>
      <c r="N110" s="64">
        <f t="shared" si="3"/>
        <v>0</v>
      </c>
    </row>
    <row r="111" spans="1:14" ht="87" customHeight="1">
      <c r="A111" s="4">
        <v>107</v>
      </c>
      <c r="B111" s="5" t="s">
        <v>144</v>
      </c>
      <c r="C111" s="6" t="s">
        <v>145</v>
      </c>
      <c r="D111" s="3" t="s">
        <v>7</v>
      </c>
      <c r="E111" s="35"/>
      <c r="F111" s="46"/>
      <c r="G111" s="37"/>
      <c r="H111" s="35"/>
      <c r="I111" s="37"/>
      <c r="J111" s="68">
        <v>50</v>
      </c>
      <c r="K111" s="64">
        <v>0</v>
      </c>
      <c r="L111" s="64">
        <f t="shared" si="2"/>
        <v>0</v>
      </c>
      <c r="M111" s="63">
        <v>0.23</v>
      </c>
      <c r="N111" s="64">
        <f t="shared" si="3"/>
        <v>0</v>
      </c>
    </row>
    <row r="112" spans="1:14" ht="63.75">
      <c r="A112" s="4">
        <v>108</v>
      </c>
      <c r="B112" s="5" t="s">
        <v>146</v>
      </c>
      <c r="C112" s="8" t="s">
        <v>147</v>
      </c>
      <c r="D112" s="3" t="s">
        <v>7</v>
      </c>
      <c r="E112" s="35"/>
      <c r="F112" s="47"/>
      <c r="G112" s="37"/>
      <c r="H112" s="35"/>
      <c r="I112" s="37"/>
      <c r="J112" s="68">
        <v>80</v>
      </c>
      <c r="K112" s="64">
        <v>0</v>
      </c>
      <c r="L112" s="64">
        <f t="shared" si="2"/>
        <v>0</v>
      </c>
      <c r="M112" s="63">
        <v>0.23</v>
      </c>
      <c r="N112" s="64">
        <f t="shared" si="3"/>
        <v>0</v>
      </c>
    </row>
    <row r="113" spans="1:14" ht="89.25">
      <c r="A113" s="4">
        <v>109</v>
      </c>
      <c r="B113" s="5" t="s">
        <v>148</v>
      </c>
      <c r="C113" s="6" t="s">
        <v>149</v>
      </c>
      <c r="D113" s="3" t="s">
        <v>7</v>
      </c>
      <c r="E113" s="35"/>
      <c r="F113" s="46"/>
      <c r="G113" s="37"/>
      <c r="H113" s="35"/>
      <c r="I113" s="37"/>
      <c r="J113" s="68">
        <v>5</v>
      </c>
      <c r="K113" s="64">
        <v>0</v>
      </c>
      <c r="L113" s="64">
        <f t="shared" si="2"/>
        <v>0</v>
      </c>
      <c r="M113" s="63">
        <v>0.23</v>
      </c>
      <c r="N113" s="64">
        <f t="shared" si="3"/>
        <v>0</v>
      </c>
    </row>
    <row r="114" spans="1:14" ht="102">
      <c r="A114" s="4">
        <v>110</v>
      </c>
      <c r="B114" s="5" t="s">
        <v>150</v>
      </c>
      <c r="C114" s="6" t="s">
        <v>151</v>
      </c>
      <c r="D114" s="3" t="s">
        <v>7</v>
      </c>
      <c r="E114" s="46"/>
      <c r="F114" s="46"/>
      <c r="G114" s="37"/>
      <c r="H114" s="46"/>
      <c r="I114" s="37"/>
      <c r="J114" s="68">
        <v>40</v>
      </c>
      <c r="K114" s="64">
        <v>0</v>
      </c>
      <c r="L114" s="64">
        <f t="shared" si="2"/>
        <v>0</v>
      </c>
      <c r="M114" s="63">
        <v>0.23</v>
      </c>
      <c r="N114" s="64">
        <f t="shared" si="3"/>
        <v>0</v>
      </c>
    </row>
    <row r="115" spans="1:14" ht="89.25">
      <c r="A115" s="4">
        <v>111</v>
      </c>
      <c r="B115" s="5" t="s">
        <v>266</v>
      </c>
      <c r="C115" s="6" t="s">
        <v>152</v>
      </c>
      <c r="D115" s="3" t="s">
        <v>7</v>
      </c>
      <c r="E115" s="35"/>
      <c r="F115" s="46"/>
      <c r="G115" s="37"/>
      <c r="H115" s="35"/>
      <c r="I115" s="37"/>
      <c r="J115" s="68">
        <v>100</v>
      </c>
      <c r="K115" s="64">
        <v>0</v>
      </c>
      <c r="L115" s="64">
        <f t="shared" si="2"/>
        <v>0</v>
      </c>
      <c r="M115" s="63">
        <v>0.23</v>
      </c>
      <c r="N115" s="64">
        <f t="shared" si="3"/>
        <v>0</v>
      </c>
    </row>
    <row r="116" spans="1:14" ht="63.75">
      <c r="A116" s="4">
        <v>112</v>
      </c>
      <c r="B116" s="5" t="s">
        <v>267</v>
      </c>
      <c r="C116" s="6" t="s">
        <v>153</v>
      </c>
      <c r="D116" s="3" t="s">
        <v>7</v>
      </c>
      <c r="E116" s="35"/>
      <c r="F116" s="46"/>
      <c r="G116" s="37"/>
      <c r="H116" s="35"/>
      <c r="I116" s="37"/>
      <c r="J116" s="68">
        <v>400</v>
      </c>
      <c r="K116" s="64">
        <v>0</v>
      </c>
      <c r="L116" s="64">
        <f t="shared" si="2"/>
        <v>0</v>
      </c>
      <c r="M116" s="63">
        <v>0.23</v>
      </c>
      <c r="N116" s="64">
        <f t="shared" si="3"/>
        <v>0</v>
      </c>
    </row>
    <row r="117" spans="1:14" ht="63.75">
      <c r="A117" s="4">
        <v>113</v>
      </c>
      <c r="B117" s="5" t="s">
        <v>268</v>
      </c>
      <c r="C117" s="6" t="s">
        <v>154</v>
      </c>
      <c r="D117" s="3" t="s">
        <v>7</v>
      </c>
      <c r="E117" s="35"/>
      <c r="F117" s="46"/>
      <c r="G117" s="37"/>
      <c r="H117" s="35"/>
      <c r="I117" s="37"/>
      <c r="J117" s="68">
        <v>600</v>
      </c>
      <c r="K117" s="64">
        <v>0</v>
      </c>
      <c r="L117" s="64">
        <f t="shared" si="2"/>
        <v>0</v>
      </c>
      <c r="M117" s="63">
        <v>0.23</v>
      </c>
      <c r="N117" s="64">
        <f t="shared" si="3"/>
        <v>0</v>
      </c>
    </row>
    <row r="118" spans="1:14" ht="63.75">
      <c r="A118" s="4">
        <v>114</v>
      </c>
      <c r="B118" s="5" t="s">
        <v>269</v>
      </c>
      <c r="C118" s="6" t="s">
        <v>155</v>
      </c>
      <c r="D118" s="3" t="s">
        <v>7</v>
      </c>
      <c r="E118" s="35"/>
      <c r="F118" s="46"/>
      <c r="G118" s="37"/>
      <c r="H118" s="35"/>
      <c r="I118" s="37"/>
      <c r="J118" s="68">
        <v>400</v>
      </c>
      <c r="K118" s="64">
        <v>0</v>
      </c>
      <c r="L118" s="64">
        <f t="shared" si="2"/>
        <v>0</v>
      </c>
      <c r="M118" s="63">
        <v>0.23</v>
      </c>
      <c r="N118" s="64">
        <f t="shared" si="3"/>
        <v>0</v>
      </c>
    </row>
    <row r="119" spans="1:14" ht="71.25" customHeight="1">
      <c r="A119" s="4">
        <v>115</v>
      </c>
      <c r="B119" s="5" t="s">
        <v>156</v>
      </c>
      <c r="C119" s="6" t="s">
        <v>157</v>
      </c>
      <c r="D119" s="3" t="s">
        <v>18</v>
      </c>
      <c r="E119" s="45"/>
      <c r="F119" s="46"/>
      <c r="G119" s="37"/>
      <c r="H119" s="45"/>
      <c r="I119" s="37"/>
      <c r="J119" s="68">
        <v>300</v>
      </c>
      <c r="K119" s="64">
        <v>0</v>
      </c>
      <c r="L119" s="64">
        <f t="shared" si="2"/>
        <v>0</v>
      </c>
      <c r="M119" s="63">
        <v>0.23</v>
      </c>
      <c r="N119" s="64">
        <f t="shared" si="3"/>
        <v>0</v>
      </c>
    </row>
    <row r="120" spans="1:14" ht="63.75">
      <c r="A120" s="4">
        <v>116</v>
      </c>
      <c r="B120" s="5" t="s">
        <v>270</v>
      </c>
      <c r="C120" s="6" t="s">
        <v>158</v>
      </c>
      <c r="D120" s="3" t="s">
        <v>18</v>
      </c>
      <c r="E120" s="35"/>
      <c r="F120" s="46"/>
      <c r="G120" s="37"/>
      <c r="H120" s="35"/>
      <c r="I120" s="44"/>
      <c r="J120" s="68">
        <v>500</v>
      </c>
      <c r="K120" s="64">
        <v>0</v>
      </c>
      <c r="L120" s="64">
        <f t="shared" si="2"/>
        <v>0</v>
      </c>
      <c r="M120" s="63">
        <v>0.23</v>
      </c>
      <c r="N120" s="64">
        <f t="shared" si="3"/>
        <v>0</v>
      </c>
    </row>
    <row r="121" spans="1:14" ht="63.75">
      <c r="A121" s="4">
        <v>117</v>
      </c>
      <c r="B121" s="5" t="s">
        <v>159</v>
      </c>
      <c r="C121" s="6" t="s">
        <v>160</v>
      </c>
      <c r="D121" s="3" t="s">
        <v>18</v>
      </c>
      <c r="E121" s="35"/>
      <c r="F121" s="46"/>
      <c r="G121" s="37"/>
      <c r="H121" s="35"/>
      <c r="I121" s="37"/>
      <c r="J121" s="68">
        <v>10000</v>
      </c>
      <c r="K121" s="64">
        <v>0</v>
      </c>
      <c r="L121" s="64">
        <f t="shared" si="2"/>
        <v>0</v>
      </c>
      <c r="M121" s="63">
        <v>0.23</v>
      </c>
      <c r="N121" s="64">
        <f t="shared" si="3"/>
        <v>0</v>
      </c>
    </row>
    <row r="122" spans="1:14" ht="89.25">
      <c r="A122" s="4">
        <v>118</v>
      </c>
      <c r="B122" s="5" t="s">
        <v>161</v>
      </c>
      <c r="C122" s="6" t="s">
        <v>162</v>
      </c>
      <c r="D122" s="3" t="s">
        <v>18</v>
      </c>
      <c r="E122" s="35"/>
      <c r="F122" s="46"/>
      <c r="G122" s="37"/>
      <c r="H122" s="35"/>
      <c r="I122" s="44"/>
      <c r="J122" s="68">
        <v>60</v>
      </c>
      <c r="K122" s="64">
        <v>0</v>
      </c>
      <c r="L122" s="64">
        <f t="shared" si="2"/>
        <v>0</v>
      </c>
      <c r="M122" s="63">
        <v>0.23</v>
      </c>
      <c r="N122" s="64">
        <f t="shared" si="3"/>
        <v>0</v>
      </c>
    </row>
    <row r="123" spans="1:14" ht="51">
      <c r="A123" s="4">
        <v>119</v>
      </c>
      <c r="B123" s="5" t="s">
        <v>271</v>
      </c>
      <c r="C123" s="6" t="s">
        <v>272</v>
      </c>
      <c r="D123" s="3" t="s">
        <v>7</v>
      </c>
      <c r="E123" s="35"/>
      <c r="F123" s="46"/>
      <c r="G123" s="37"/>
      <c r="H123" s="35"/>
      <c r="I123" s="41"/>
      <c r="J123" s="68">
        <v>200</v>
      </c>
      <c r="K123" s="64">
        <v>0</v>
      </c>
      <c r="L123" s="64">
        <f t="shared" si="2"/>
        <v>0</v>
      </c>
      <c r="M123" s="63">
        <v>0.23</v>
      </c>
      <c r="N123" s="64">
        <f t="shared" si="3"/>
        <v>0</v>
      </c>
    </row>
    <row r="124" spans="1:14" ht="89.25">
      <c r="A124" s="4">
        <v>120</v>
      </c>
      <c r="B124" s="5" t="s">
        <v>163</v>
      </c>
      <c r="C124" s="6" t="s">
        <v>164</v>
      </c>
      <c r="D124" s="3" t="s">
        <v>18</v>
      </c>
      <c r="E124" s="35"/>
      <c r="F124" s="46"/>
      <c r="G124" s="37"/>
      <c r="H124" s="35"/>
      <c r="I124" s="37"/>
      <c r="J124" s="68">
        <v>100</v>
      </c>
      <c r="K124" s="64">
        <v>0</v>
      </c>
      <c r="L124" s="64">
        <f t="shared" si="2"/>
        <v>0</v>
      </c>
      <c r="M124" s="63">
        <v>0.23</v>
      </c>
      <c r="N124" s="64">
        <f t="shared" si="3"/>
        <v>0</v>
      </c>
    </row>
    <row r="125" spans="1:14" ht="76.5">
      <c r="A125" s="4">
        <v>121</v>
      </c>
      <c r="B125" s="5" t="s">
        <v>165</v>
      </c>
      <c r="C125" s="6" t="s">
        <v>209</v>
      </c>
      <c r="D125" s="3" t="s">
        <v>7</v>
      </c>
      <c r="E125" s="35"/>
      <c r="F125" s="46"/>
      <c r="G125" s="37"/>
      <c r="H125" s="35"/>
      <c r="I125" s="37"/>
      <c r="J125" s="68">
        <v>300</v>
      </c>
      <c r="K125" s="64">
        <v>0</v>
      </c>
      <c r="L125" s="64">
        <f t="shared" si="2"/>
        <v>0</v>
      </c>
      <c r="M125" s="63">
        <v>0.23</v>
      </c>
      <c r="N125" s="64">
        <f t="shared" si="3"/>
        <v>0</v>
      </c>
    </row>
    <row r="126" spans="1:14" ht="114.75">
      <c r="A126" s="4">
        <v>122</v>
      </c>
      <c r="B126" s="5" t="s">
        <v>166</v>
      </c>
      <c r="C126" s="6" t="s">
        <v>167</v>
      </c>
      <c r="D126" s="3" t="s">
        <v>18</v>
      </c>
      <c r="E126" s="35"/>
      <c r="F126" s="46"/>
      <c r="G126" s="37"/>
      <c r="H126" s="37"/>
      <c r="I126" s="51"/>
      <c r="J126" s="68">
        <v>600</v>
      </c>
      <c r="K126" s="64">
        <v>0</v>
      </c>
      <c r="L126" s="64">
        <f t="shared" si="2"/>
        <v>0</v>
      </c>
      <c r="M126" s="63">
        <v>0.23</v>
      </c>
      <c r="N126" s="64">
        <f t="shared" si="3"/>
        <v>0</v>
      </c>
    </row>
    <row r="127" spans="1:14" ht="178.5">
      <c r="A127" s="4">
        <v>123</v>
      </c>
      <c r="B127" s="5" t="s">
        <v>168</v>
      </c>
      <c r="C127" s="6" t="s">
        <v>169</v>
      </c>
      <c r="D127" s="3" t="s">
        <v>170</v>
      </c>
      <c r="E127" s="35"/>
      <c r="F127" s="46"/>
      <c r="G127" s="37"/>
      <c r="H127" s="35"/>
      <c r="I127" s="37"/>
      <c r="J127" s="68">
        <v>80</v>
      </c>
      <c r="K127" s="64">
        <v>0</v>
      </c>
      <c r="L127" s="64">
        <f t="shared" si="2"/>
        <v>0</v>
      </c>
      <c r="M127" s="63">
        <v>0.23</v>
      </c>
      <c r="N127" s="64">
        <f t="shared" si="3"/>
        <v>0</v>
      </c>
    </row>
    <row r="128" spans="1:14" ht="127.5">
      <c r="A128" s="4">
        <v>124</v>
      </c>
      <c r="B128" s="5" t="s">
        <v>171</v>
      </c>
      <c r="C128" s="6" t="s">
        <v>172</v>
      </c>
      <c r="D128" s="3" t="s">
        <v>18</v>
      </c>
      <c r="E128" s="35"/>
      <c r="F128" s="46"/>
      <c r="G128" s="37"/>
      <c r="H128" s="35"/>
      <c r="I128" s="37"/>
      <c r="J128" s="68">
        <v>100</v>
      </c>
      <c r="K128" s="64">
        <v>0</v>
      </c>
      <c r="L128" s="64">
        <f t="shared" si="2"/>
        <v>0</v>
      </c>
      <c r="M128" s="63">
        <v>0.23</v>
      </c>
      <c r="N128" s="64">
        <f t="shared" si="3"/>
        <v>0</v>
      </c>
    </row>
    <row r="129" spans="1:14" ht="140.25">
      <c r="A129" s="4">
        <v>125</v>
      </c>
      <c r="B129" s="5" t="s">
        <v>173</v>
      </c>
      <c r="C129" s="6" t="s">
        <v>174</v>
      </c>
      <c r="D129" s="3" t="s">
        <v>7</v>
      </c>
      <c r="E129" s="35"/>
      <c r="F129" s="46"/>
      <c r="G129" s="37"/>
      <c r="H129" s="35"/>
      <c r="I129" s="44"/>
      <c r="J129" s="68">
        <v>100</v>
      </c>
      <c r="K129" s="64">
        <v>0</v>
      </c>
      <c r="L129" s="64">
        <f t="shared" si="2"/>
        <v>0</v>
      </c>
      <c r="M129" s="63">
        <v>0.23</v>
      </c>
      <c r="N129" s="64">
        <f t="shared" si="3"/>
        <v>0</v>
      </c>
    </row>
    <row r="130" spans="1:14" ht="140.25">
      <c r="A130" s="4">
        <v>126</v>
      </c>
      <c r="B130" s="5" t="s">
        <v>175</v>
      </c>
      <c r="C130" s="6" t="s">
        <v>176</v>
      </c>
      <c r="D130" s="3" t="s">
        <v>18</v>
      </c>
      <c r="E130" s="35"/>
      <c r="F130" s="46"/>
      <c r="G130" s="37"/>
      <c r="H130" s="35"/>
      <c r="I130" s="44"/>
      <c r="J130" s="68">
        <v>200</v>
      </c>
      <c r="K130" s="64">
        <v>0</v>
      </c>
      <c r="L130" s="64">
        <f t="shared" si="2"/>
        <v>0</v>
      </c>
      <c r="M130" s="63">
        <v>0.23</v>
      </c>
      <c r="N130" s="64">
        <f t="shared" si="3"/>
        <v>0</v>
      </c>
    </row>
    <row r="131" spans="1:14" ht="140.25">
      <c r="A131" s="4">
        <v>127</v>
      </c>
      <c r="B131" s="5" t="s">
        <v>177</v>
      </c>
      <c r="C131" s="6" t="s">
        <v>178</v>
      </c>
      <c r="D131" s="3" t="s">
        <v>18</v>
      </c>
      <c r="E131" s="35"/>
      <c r="F131" s="46"/>
      <c r="G131" s="37"/>
      <c r="H131" s="35"/>
      <c r="I131" s="37"/>
      <c r="J131" s="68">
        <v>200</v>
      </c>
      <c r="K131" s="64">
        <v>0</v>
      </c>
      <c r="L131" s="64">
        <f t="shared" si="2"/>
        <v>0</v>
      </c>
      <c r="M131" s="63">
        <v>0.23</v>
      </c>
      <c r="N131" s="64">
        <f t="shared" si="3"/>
        <v>0</v>
      </c>
    </row>
    <row r="132" spans="1:14" ht="102">
      <c r="A132" s="4">
        <v>128</v>
      </c>
      <c r="B132" s="5" t="s">
        <v>230</v>
      </c>
      <c r="C132" s="6" t="s">
        <v>179</v>
      </c>
      <c r="D132" s="3" t="s">
        <v>18</v>
      </c>
      <c r="E132" s="35"/>
      <c r="F132" s="46"/>
      <c r="G132" s="37"/>
      <c r="H132" s="35"/>
      <c r="I132" s="44"/>
      <c r="J132" s="68">
        <v>50</v>
      </c>
      <c r="K132" s="64">
        <v>0</v>
      </c>
      <c r="L132" s="64">
        <f t="shared" si="2"/>
        <v>0</v>
      </c>
      <c r="M132" s="63">
        <v>0.23</v>
      </c>
      <c r="N132" s="64">
        <f t="shared" si="3"/>
        <v>0</v>
      </c>
    </row>
    <row r="133" spans="1:14" ht="102">
      <c r="A133" s="4">
        <v>129</v>
      </c>
      <c r="B133" s="5" t="s">
        <v>180</v>
      </c>
      <c r="C133" s="6" t="s">
        <v>181</v>
      </c>
      <c r="D133" s="3" t="s">
        <v>18</v>
      </c>
      <c r="E133" s="35"/>
      <c r="F133" s="46"/>
      <c r="G133" s="37"/>
      <c r="H133" s="35"/>
      <c r="I133" s="44"/>
      <c r="J133" s="68">
        <v>10</v>
      </c>
      <c r="K133" s="64">
        <v>0</v>
      </c>
      <c r="L133" s="64">
        <f t="shared" si="2"/>
        <v>0</v>
      </c>
      <c r="M133" s="63">
        <v>0.23</v>
      </c>
      <c r="N133" s="64">
        <f t="shared" si="3"/>
        <v>0</v>
      </c>
    </row>
    <row r="134" spans="1:14" ht="114.75">
      <c r="A134" s="4">
        <v>130</v>
      </c>
      <c r="B134" s="5" t="s">
        <v>182</v>
      </c>
      <c r="C134" s="6" t="s">
        <v>290</v>
      </c>
      <c r="D134" s="3" t="s">
        <v>18</v>
      </c>
      <c r="E134" s="35"/>
      <c r="F134" s="46"/>
      <c r="G134" s="37"/>
      <c r="H134" s="35"/>
      <c r="I134" s="52"/>
      <c r="J134" s="68">
        <v>100</v>
      </c>
      <c r="K134" s="64">
        <v>0</v>
      </c>
      <c r="L134" s="64">
        <f t="shared" ref="L134:L144" si="4">J134*K134</f>
        <v>0</v>
      </c>
      <c r="M134" s="63">
        <v>0.23</v>
      </c>
      <c r="N134" s="64">
        <f t="shared" ref="N134:N144" si="5">L134*(1+M134)</f>
        <v>0</v>
      </c>
    </row>
    <row r="135" spans="1:14" ht="38.25">
      <c r="A135" s="4">
        <v>131</v>
      </c>
      <c r="B135" s="5" t="s">
        <v>231</v>
      </c>
      <c r="C135" s="6" t="s">
        <v>183</v>
      </c>
      <c r="D135" s="3" t="s">
        <v>4</v>
      </c>
      <c r="E135" s="35"/>
      <c r="F135" s="36"/>
      <c r="G135" s="37"/>
      <c r="H135" s="35"/>
      <c r="I135" s="37"/>
      <c r="J135" s="68">
        <v>100</v>
      </c>
      <c r="K135" s="64">
        <v>0</v>
      </c>
      <c r="L135" s="64">
        <f t="shared" si="4"/>
        <v>0</v>
      </c>
      <c r="M135" s="63">
        <v>0.23</v>
      </c>
      <c r="N135" s="64">
        <f t="shared" si="5"/>
        <v>0</v>
      </c>
    </row>
    <row r="136" spans="1:14" ht="38.25">
      <c r="A136" s="4">
        <v>132</v>
      </c>
      <c r="B136" s="5" t="s">
        <v>184</v>
      </c>
      <c r="C136" s="6" t="s">
        <v>185</v>
      </c>
      <c r="D136" s="3" t="s">
        <v>4</v>
      </c>
      <c r="E136" s="35"/>
      <c r="F136" s="36"/>
      <c r="G136" s="37"/>
      <c r="H136" s="35"/>
      <c r="I136" s="37"/>
      <c r="J136" s="68">
        <v>20</v>
      </c>
      <c r="K136" s="64">
        <v>0</v>
      </c>
      <c r="L136" s="64">
        <f t="shared" si="4"/>
        <v>0</v>
      </c>
      <c r="M136" s="63">
        <v>0.23</v>
      </c>
      <c r="N136" s="64">
        <f t="shared" si="5"/>
        <v>0</v>
      </c>
    </row>
    <row r="137" spans="1:14" ht="38.25">
      <c r="A137" s="4">
        <v>133</v>
      </c>
      <c r="B137" s="5" t="s">
        <v>186</v>
      </c>
      <c r="C137" s="6" t="s">
        <v>187</v>
      </c>
      <c r="D137" s="3" t="s">
        <v>4</v>
      </c>
      <c r="E137" s="35"/>
      <c r="F137" s="36"/>
      <c r="G137" s="37"/>
      <c r="H137" s="35"/>
      <c r="I137" s="37"/>
      <c r="J137" s="68">
        <v>20</v>
      </c>
      <c r="K137" s="64">
        <v>0</v>
      </c>
      <c r="L137" s="64">
        <f t="shared" si="4"/>
        <v>0</v>
      </c>
      <c r="M137" s="63">
        <v>0.23</v>
      </c>
      <c r="N137" s="64">
        <f t="shared" si="5"/>
        <v>0</v>
      </c>
    </row>
    <row r="138" spans="1:14" ht="38.25">
      <c r="A138" s="4">
        <v>134</v>
      </c>
      <c r="B138" s="5" t="s">
        <v>188</v>
      </c>
      <c r="C138" s="6" t="s">
        <v>189</v>
      </c>
      <c r="D138" s="3" t="s">
        <v>4</v>
      </c>
      <c r="E138" s="35"/>
      <c r="F138" s="36"/>
      <c r="G138" s="37"/>
      <c r="H138" s="35"/>
      <c r="I138" s="37"/>
      <c r="J138" s="68">
        <v>20</v>
      </c>
      <c r="K138" s="64">
        <v>0</v>
      </c>
      <c r="L138" s="64">
        <f t="shared" si="4"/>
        <v>0</v>
      </c>
      <c r="M138" s="63">
        <v>0.23</v>
      </c>
      <c r="N138" s="64">
        <f t="shared" si="5"/>
        <v>0</v>
      </c>
    </row>
    <row r="139" spans="1:14" ht="38.25">
      <c r="A139" s="4">
        <v>135</v>
      </c>
      <c r="B139" s="5" t="s">
        <v>190</v>
      </c>
      <c r="C139" s="6" t="s">
        <v>191</v>
      </c>
      <c r="D139" s="3" t="s">
        <v>4</v>
      </c>
      <c r="E139" s="35"/>
      <c r="F139" s="46"/>
      <c r="G139" s="37"/>
      <c r="H139" s="35"/>
      <c r="I139" s="37"/>
      <c r="J139" s="68">
        <v>1000</v>
      </c>
      <c r="K139" s="64">
        <v>0</v>
      </c>
      <c r="L139" s="64">
        <f t="shared" si="4"/>
        <v>0</v>
      </c>
      <c r="M139" s="63">
        <v>0.23</v>
      </c>
      <c r="N139" s="64">
        <f t="shared" si="5"/>
        <v>0</v>
      </c>
    </row>
    <row r="140" spans="1:14" ht="89.25">
      <c r="A140" s="4">
        <v>136</v>
      </c>
      <c r="B140" s="5" t="s">
        <v>192</v>
      </c>
      <c r="C140" s="6" t="s">
        <v>193</v>
      </c>
      <c r="D140" s="3" t="s">
        <v>7</v>
      </c>
      <c r="E140" s="35"/>
      <c r="F140" s="46"/>
      <c r="G140" s="37"/>
      <c r="H140" s="35"/>
      <c r="I140" s="37"/>
      <c r="J140" s="68">
        <v>20</v>
      </c>
      <c r="K140" s="64">
        <v>0</v>
      </c>
      <c r="L140" s="64">
        <f t="shared" si="4"/>
        <v>0</v>
      </c>
      <c r="M140" s="63">
        <v>0.23</v>
      </c>
      <c r="N140" s="64">
        <f t="shared" si="5"/>
        <v>0</v>
      </c>
    </row>
    <row r="141" spans="1:14" ht="114.75">
      <c r="A141" s="4">
        <v>137</v>
      </c>
      <c r="B141" s="5" t="s">
        <v>273</v>
      </c>
      <c r="C141" s="6" t="s">
        <v>194</v>
      </c>
      <c r="D141" s="3" t="s">
        <v>4</v>
      </c>
      <c r="E141" s="35"/>
      <c r="F141" s="46"/>
      <c r="G141" s="37"/>
      <c r="H141" s="35"/>
      <c r="I141" s="37"/>
      <c r="J141" s="68">
        <v>120</v>
      </c>
      <c r="K141" s="64">
        <v>0</v>
      </c>
      <c r="L141" s="64">
        <f t="shared" si="4"/>
        <v>0</v>
      </c>
      <c r="M141" s="63">
        <v>0.23</v>
      </c>
      <c r="N141" s="64">
        <f t="shared" si="5"/>
        <v>0</v>
      </c>
    </row>
    <row r="142" spans="1:14" ht="102">
      <c r="A142" s="53"/>
      <c r="B142" s="5" t="s">
        <v>296</v>
      </c>
      <c r="C142" s="7" t="s">
        <v>297</v>
      </c>
      <c r="D142" s="54" t="s">
        <v>18</v>
      </c>
      <c r="E142" s="55"/>
      <c r="F142" s="56"/>
      <c r="G142" s="57"/>
      <c r="H142" s="55"/>
      <c r="I142" s="57"/>
      <c r="J142" s="70">
        <v>150</v>
      </c>
      <c r="K142" s="64">
        <v>0</v>
      </c>
      <c r="L142" s="64">
        <f t="shared" si="4"/>
        <v>0</v>
      </c>
      <c r="M142" s="63">
        <v>0.23</v>
      </c>
      <c r="N142" s="64">
        <f t="shared" si="5"/>
        <v>0</v>
      </c>
    </row>
    <row r="143" spans="1:14" ht="63.75">
      <c r="A143" s="53"/>
      <c r="B143" s="5" t="s">
        <v>298</v>
      </c>
      <c r="C143" s="7" t="s">
        <v>299</v>
      </c>
      <c r="D143" s="3" t="s">
        <v>7</v>
      </c>
      <c r="E143" s="55"/>
      <c r="F143" s="56"/>
      <c r="G143" s="57"/>
      <c r="H143" s="55"/>
      <c r="I143" s="57"/>
      <c r="J143" s="70">
        <v>1000</v>
      </c>
      <c r="K143" s="64">
        <v>0</v>
      </c>
      <c r="L143" s="64">
        <f t="shared" si="4"/>
        <v>0</v>
      </c>
      <c r="M143" s="63">
        <v>0.23</v>
      </c>
      <c r="N143" s="64">
        <f t="shared" si="5"/>
        <v>0</v>
      </c>
    </row>
    <row r="144" spans="1:14" ht="76.5">
      <c r="A144" s="53"/>
      <c r="B144" s="5" t="s">
        <v>300</v>
      </c>
      <c r="C144" s="7" t="s">
        <v>301</v>
      </c>
      <c r="D144" s="3" t="s">
        <v>7</v>
      </c>
      <c r="E144" s="55"/>
      <c r="F144" s="56"/>
      <c r="G144" s="57"/>
      <c r="H144" s="55"/>
      <c r="I144" s="57"/>
      <c r="J144" s="70">
        <v>500</v>
      </c>
      <c r="K144" s="64">
        <v>0</v>
      </c>
      <c r="L144" s="64">
        <f t="shared" si="4"/>
        <v>0</v>
      </c>
      <c r="M144" s="63">
        <v>0.23</v>
      </c>
      <c r="N144" s="64">
        <f t="shared" si="5"/>
        <v>0</v>
      </c>
    </row>
    <row r="145" spans="1:14" ht="29.45" customHeight="1">
      <c r="A145" s="58" t="s">
        <v>233</v>
      </c>
      <c r="B145" s="20"/>
      <c r="C145" s="20"/>
      <c r="D145" s="20"/>
      <c r="E145" s="20"/>
      <c r="F145" s="20"/>
      <c r="G145" s="20"/>
      <c r="H145" s="20"/>
      <c r="I145" s="20"/>
      <c r="J145" s="71"/>
      <c r="K145" s="21"/>
      <c r="L145" s="72">
        <f>SUM(L5:L144)</f>
        <v>0</v>
      </c>
      <c r="M145" s="30"/>
      <c r="N145" s="72">
        <f>SUM(N5:N144)</f>
        <v>0</v>
      </c>
    </row>
    <row r="146" spans="1:14" ht="102" customHeight="1">
      <c r="A146" s="61" t="s">
        <v>302</v>
      </c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 ht="15" customHeight="1">
      <c r="A147" s="12"/>
      <c r="B147" s="62" t="s">
        <v>295</v>
      </c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</row>
  </sheetData>
  <protectedRanges>
    <protectedRange algorithmName="SHA-512" hashValue="qESoAlAfpKWGqUbkiWe1beIe0K+JNoEiLSCJA17grny3aqA1D7pfKWHD4KEiBGfyfr3sKMTvnFlQpJkp442rVg==" saltValue="3FpXl/5t2wtCd8GD5XFB/A==" spinCount="100000" sqref="J5:J10" name="Rozstęp10"/>
    <protectedRange sqref="F5:F15 F17:F60 F145:F147 F135:F138" name="lll_1"/>
    <protectedRange sqref="H5:H62 H68:H69 H71 H145:H147 H126" name="Rozstęp4"/>
    <protectedRange sqref="G5:G147" name="Rozstęp3"/>
    <protectedRange sqref="F16 E6:E80 H63:H67 H70 H72:H80 E82:E113 H82:H113 E115:E118 H115:H118 E120:E147 H120:H125 H127:H144" name="kkk"/>
    <protectedRange sqref="B5:B9 B11:B13" name="Rozstęp1_1"/>
    <protectedRange sqref="C5:C9 C11:C13 E5" name="Rozstęp1_2"/>
    <protectedRange sqref="B14:C22" name="Rozstęp1_7"/>
    <protectedRange sqref="B23:C23" name="Rozstęp1_1_1"/>
    <protectedRange sqref="B24:C24" name="Rozstęp1_2_1"/>
    <protectedRange sqref="B25:C31" name="Rozstęp1_3_1"/>
    <protectedRange sqref="B32:C33" name="Rozstęp1_4_1"/>
    <protectedRange sqref="B34:C34" name="Rozstęp1_5_1"/>
    <protectedRange sqref="B35:C35" name="Rozstęp1_6_1"/>
    <protectedRange sqref="B36:C36" name="Rozstęp1_7_1"/>
    <protectedRange sqref="B37:C37" name="Rozstęp1_8"/>
    <protectedRange sqref="B38:C38" name="Rozstęp1_9"/>
    <protectedRange sqref="B39:C39" name="Rozstęp1_10"/>
    <protectedRange sqref="B40:C40" name="Rozstęp1_11"/>
    <protectedRange sqref="B41:C41" name="Rozstęp1_12"/>
    <protectedRange sqref="B42:C42" name="Rozstęp1_13"/>
    <protectedRange sqref="B43:C43" name="Rozstęp1_14"/>
    <protectedRange sqref="B44:C44" name="Rozstęp1_15"/>
    <protectedRange sqref="B45:C74 F61:F74" name="Rozstęp1_16"/>
    <protectedRange sqref="B75:C77 F75:F77" name="Rozstęp1_17"/>
    <protectedRange sqref="B78:C78 F78" name="Rozstęp1_18"/>
    <protectedRange sqref="B79:C79 F79" name="Rozstęp1_19"/>
    <protectedRange sqref="B80:C80 F80" name="Rozstęp1_20"/>
    <protectedRange sqref="B81:C83 E81:F81 H81 F82:F83" name="Rozstęp1_21"/>
    <protectedRange sqref="B84:C89 F84:F89" name="Rozstęp1_22"/>
    <protectedRange sqref="B90:C90 F90" name="Rozstęp1_23"/>
    <protectedRange sqref="B91:C91 F91" name="Rozstęp1_24"/>
    <protectedRange sqref="B92:C92 F92" name="Rozstęp1_25"/>
    <protectedRange sqref="B93:C94 F93:F94" name="Rozstęp1_26"/>
    <protectedRange sqref="B95:C96 F95:F96" name="Rozstęp1_27"/>
    <protectedRange sqref="B97:C97 F97" name="Rozstęp1_29"/>
    <protectedRange sqref="B98:C106 F98:F106" name="Rozstęp1_30"/>
    <protectedRange sqref="B107:C107 F107" name="Rozstęp1_31"/>
    <protectedRange sqref="B108:C108 F108" name="Rozstęp1_32"/>
    <protectedRange sqref="B110:C110 F110" name="Rozstęp1_35"/>
    <protectedRange sqref="B111:C111 F111" name="Rozstęp1_36"/>
    <protectedRange sqref="B112:C112 F112" name="Rozstęp1_37"/>
    <protectedRange sqref="B113:C124 F113 E114:F114 H114 F115:F118 E119:F119 H119 F120:F124" name="Rozstęp1_38"/>
    <protectedRange sqref="B125:C125 F125" name="Rozstęp1_39"/>
    <protectedRange sqref="B126:C126 F126" name="Rozstęp1_40"/>
    <protectedRange sqref="B127:C127 F127" name="Rozstęp1_41"/>
    <protectedRange sqref="B128:C128 F128" name="Rozstęp1_42"/>
    <protectedRange sqref="B129:C130 F129:F130" name="Rozstęp1_43"/>
    <protectedRange sqref="B131:C132 F131:F132" name="Rozstęp1_45"/>
    <protectedRange sqref="B133:C133 F133" name="Rozstęp1_46"/>
    <protectedRange sqref="B134:C134 F134" name="Rozstęp1_47"/>
    <protectedRange sqref="B135:C141 F139:F144" name="Rozstęp1_48"/>
    <protectedRange sqref="B10:C10" name="Rozstęp1_28"/>
    <protectedRange sqref="B142:C142" name="Rozstęp1_48_1"/>
    <protectedRange sqref="B143:C144" name="Rozstęp1_48_1_2"/>
  </protectedRanges>
  <mergeCells count="4">
    <mergeCell ref="A1:N1"/>
    <mergeCell ref="A2:N2"/>
    <mergeCell ref="A146:N146"/>
    <mergeCell ref="B147:M147"/>
  </mergeCells>
  <phoneticPr fontId="14" type="noConversion"/>
  <printOptions horizontalCentered="1"/>
  <pageMargins left="3.937007874015748E-2" right="3.937007874015748E-2" top="0.19685039370078741" bottom="0.15748031496062992" header="0.19685039370078741" footer="0.15748031496062992"/>
  <pageSetup paperSize="9" scale="5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9A067EF69C224CB26C7E353091C15C" ma:contentTypeVersion="2" ma:contentTypeDescription="Utwórz nowy dokument." ma:contentTypeScope="" ma:versionID="8076ec07221c57c0d43be37d7994597d">
  <xsd:schema xmlns:xsd="http://www.w3.org/2001/XMLSchema" xmlns:xs="http://www.w3.org/2001/XMLSchema" xmlns:p="http://schemas.microsoft.com/office/2006/metadata/properties" xmlns:ns2="5790c09d-5b64-4959-95f9-23650bcbd207" xmlns:ns3="2c8a5ec7-6f4e-4f31-b5ee-b91dcdba8bec" targetNamespace="http://schemas.microsoft.com/office/2006/metadata/properties" ma:root="true" ma:fieldsID="043b13b4381e310920d3aa1aa3ec7dfe" ns2:_="" ns3:_="">
    <xsd:import namespace="5790c09d-5b64-4959-95f9-23650bcbd207"/>
    <xsd:import namespace="2c8a5ec7-6f4e-4f31-b5ee-b91dcdba8be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0c09d-5b64-4959-95f9-23650bcbd20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entyfikator trwały" ma:description="Zachowaj identyfikator podczas dodawania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a5ec7-6f4e-4f31-b5ee-b91dcdba8be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90c09d-5b64-4959-95f9-23650bcbd207">4M5JP5TFURRC-1007-3436</_dlc_DocId>
    <_dlc_DocIdUrl xmlns="5790c09d-5b64-4959-95f9-23650bcbd207">
      <Url>https://e-plk.plk-sa.pl/ILG/_layouts/15/DocIdRedir.aspx?ID=4M5JP5TFURRC-1007-3436</Url>
      <Description>4M5JP5TFURRC-1007-3436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B4965E-F1A3-4702-983D-FC5DAF87EF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90c09d-5b64-4959-95f9-23650bcbd207"/>
    <ds:schemaRef ds:uri="2c8a5ec7-6f4e-4f31-b5ee-b91dcdba8b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4B647F-04FF-4E50-9628-CD0232B97B02}">
  <ds:schemaRefs>
    <ds:schemaRef ds:uri="http://schemas.microsoft.com/office/2006/metadata/properties"/>
    <ds:schemaRef ds:uri="http://schemas.microsoft.com/office/infopath/2007/PartnerControls"/>
    <ds:schemaRef ds:uri="5790c09d-5b64-4959-95f9-23650bcbd207"/>
  </ds:schemaRefs>
</ds:datastoreItem>
</file>

<file path=customXml/itemProps3.xml><?xml version="1.0" encoding="utf-8"?>
<ds:datastoreItem xmlns:ds="http://schemas.openxmlformats.org/officeDocument/2006/customXml" ds:itemID="{66F49497-72E6-4BA2-95C4-3D423E7DDD5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A85B11D-06B9-493F-914B-F169E084A72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Intercity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Kaczor Radosław</cp:lastModifiedBy>
  <cp:lastPrinted>2023-12-04T08:49:49Z</cp:lastPrinted>
  <dcterms:created xsi:type="dcterms:W3CDTF">2018-09-24T08:22:07Z</dcterms:created>
  <dcterms:modified xsi:type="dcterms:W3CDTF">2025-12-19T10:40:28Z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0x0101003B9A067EF69C224CB26C7E353091C15C</vt:lpwstr>
  </property>
  <property fmtid="{D5CDD505-2E9C-101B-9397-08002B2CF9AE}" pid="3" name="_dlc_DocIdItemGuid">
    <vt:lpwstr>e64e05a9-2cf8-4dfd-9916-9bf0a30ddd1b</vt:lpwstr>
  </property>
</Properties>
</file>